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收入支出决算总表" sheetId="1" r:id="rId1"/>
    <sheet name="收入决算表" sheetId="2" r:id="rId2"/>
    <sheet name="支出决算表" sheetId="3" r:id="rId3"/>
    <sheet name="财政拨款收支决算总表" sheetId="4" r:id="rId4"/>
    <sheet name="政府性基金收支决算表" sheetId="5" r:id="rId5"/>
    <sheet name="一般公共预算财政拨款支出决算表" sheetId="6" r:id="rId6"/>
    <sheet name="一般公共预算基本支出决算表" sheetId="7" r:id="rId7"/>
    <sheet name="三公等经费支出决算表" sheetId="8" r:id="rId8"/>
  </sheets>
  <definedNames/>
  <calcPr fullCalcOnLoad="1"/>
</workbook>
</file>

<file path=xl/sharedStrings.xml><?xml version="1.0" encoding="utf-8"?>
<sst xmlns="http://schemas.openxmlformats.org/spreadsheetml/2006/main" count="997" uniqueCount="233">
  <si>
    <t>54</t>
  </si>
  <si>
    <t>14</t>
  </si>
  <si>
    <t>35</t>
  </si>
  <si>
    <t>支出</t>
  </si>
  <si>
    <t>七、文化体育与传媒支出</t>
  </si>
  <si>
    <t>50</t>
  </si>
  <si>
    <t>二、外交支出</t>
  </si>
  <si>
    <t>八、社会保障和就业支出</t>
  </si>
  <si>
    <t>10</t>
  </si>
  <si>
    <t>栏次</t>
  </si>
  <si>
    <t>十五、商业服务业等支出</t>
  </si>
  <si>
    <t>十八、国土海洋气象等支出</t>
  </si>
  <si>
    <t>58</t>
  </si>
  <si>
    <t>　　其中：政府性基金预算财政拨款</t>
  </si>
  <si>
    <t>16</t>
  </si>
  <si>
    <t>18</t>
  </si>
  <si>
    <t>56</t>
  </si>
  <si>
    <t>12</t>
  </si>
  <si>
    <t>52</t>
  </si>
  <si>
    <t>39</t>
  </si>
  <si>
    <t>37</t>
  </si>
  <si>
    <t>44</t>
  </si>
  <si>
    <t>五、教育支出</t>
  </si>
  <si>
    <t>六、其他收入</t>
  </si>
  <si>
    <t>1</t>
  </si>
  <si>
    <t>21</t>
  </si>
  <si>
    <t>十七、援助其他地区支出</t>
  </si>
  <si>
    <t>十九、住房保障支出</t>
  </si>
  <si>
    <t>三、事业收入</t>
  </si>
  <si>
    <t>二、上级补助收入</t>
  </si>
  <si>
    <t>5</t>
  </si>
  <si>
    <t>25</t>
  </si>
  <si>
    <t>一、一般公共服务支出</t>
  </si>
  <si>
    <t>二十一、其他支出</t>
  </si>
  <si>
    <t>40</t>
  </si>
  <si>
    <t>3</t>
  </si>
  <si>
    <t>23</t>
  </si>
  <si>
    <t>48</t>
  </si>
  <si>
    <t>本年支出合计</t>
  </si>
  <si>
    <t>行次</t>
  </si>
  <si>
    <t>46</t>
  </si>
  <si>
    <t>决算数</t>
  </si>
  <si>
    <t xml:space="preserve">    用事业基金弥补收支差额</t>
  </si>
  <si>
    <t>42</t>
  </si>
  <si>
    <t>9</t>
  </si>
  <si>
    <t>7</t>
  </si>
  <si>
    <t>27</t>
  </si>
  <si>
    <t>十三、交通运输支出</t>
  </si>
  <si>
    <t>11</t>
  </si>
  <si>
    <t xml:space="preserve">    年初结转和结余</t>
  </si>
  <si>
    <t>51</t>
  </si>
  <si>
    <t>十一、城乡社区支出</t>
  </si>
  <si>
    <t>15</t>
  </si>
  <si>
    <t>55</t>
  </si>
  <si>
    <t>十六、金融支出</t>
  </si>
  <si>
    <t>五、附属单位上缴收入</t>
  </si>
  <si>
    <t>十、节能环保支出</t>
  </si>
  <si>
    <t>53</t>
  </si>
  <si>
    <t>13</t>
  </si>
  <si>
    <t>36</t>
  </si>
  <si>
    <t>38</t>
  </si>
  <si>
    <t>57</t>
  </si>
  <si>
    <t>19</t>
  </si>
  <si>
    <t>17</t>
  </si>
  <si>
    <t>59</t>
  </si>
  <si>
    <t>六、科学技术支出</t>
  </si>
  <si>
    <t>24</t>
  </si>
  <si>
    <t>4</t>
  </si>
  <si>
    <t>十四、资源勘探信息等支出</t>
  </si>
  <si>
    <t>41</t>
  </si>
  <si>
    <t>45</t>
  </si>
  <si>
    <t>项目(按功能分类)</t>
  </si>
  <si>
    <t>收入</t>
  </si>
  <si>
    <t>项目</t>
  </si>
  <si>
    <t>20</t>
  </si>
  <si>
    <t>二十二、债务还本支出</t>
  </si>
  <si>
    <t>九、医疗卫生与计划生育支出</t>
  </si>
  <si>
    <t>43</t>
  </si>
  <si>
    <t>二十、粮油物资储备支出</t>
  </si>
  <si>
    <t>四、公共安全支出</t>
  </si>
  <si>
    <t>26</t>
  </si>
  <si>
    <t>6</t>
  </si>
  <si>
    <t>8</t>
  </si>
  <si>
    <t>二十三、债务付息支出</t>
  </si>
  <si>
    <t>22</t>
  </si>
  <si>
    <t>三、国防支出</t>
  </si>
  <si>
    <t>2</t>
  </si>
  <si>
    <t>四、经营收入</t>
  </si>
  <si>
    <t>一、财政拨款收入</t>
  </si>
  <si>
    <t>47</t>
  </si>
  <si>
    <t>本年收入合计</t>
  </si>
  <si>
    <t>十二、农林水支出</t>
  </si>
  <si>
    <t>49</t>
  </si>
  <si>
    <t/>
  </si>
  <si>
    <t>单位：万元</t>
  </si>
  <si>
    <t>合计</t>
  </si>
  <si>
    <t xml:space="preserve">  结余分配</t>
  </si>
  <si>
    <t xml:space="preserve">  年末结转和结余</t>
  </si>
  <si>
    <t>财政拨款收入</t>
  </si>
  <si>
    <t>上级补助收入</t>
  </si>
  <si>
    <t>事业收入</t>
  </si>
  <si>
    <t>经营收入</t>
  </si>
  <si>
    <t>附属单位
上缴收入</t>
  </si>
  <si>
    <t>其他收入</t>
  </si>
  <si>
    <t>功能分类科目编码</t>
  </si>
  <si>
    <t>科目名称</t>
  </si>
  <si>
    <t>类</t>
  </si>
  <si>
    <t>款</t>
  </si>
  <si>
    <t>项</t>
  </si>
  <si>
    <t>合计</t>
  </si>
  <si>
    <t>单位：万元</t>
  </si>
  <si>
    <t>基本支出</t>
  </si>
  <si>
    <t>项目支出</t>
  </si>
  <si>
    <t>上缴上级支出</t>
  </si>
  <si>
    <t>经营支出</t>
  </si>
  <si>
    <t>对附属单位
补助支出</t>
  </si>
  <si>
    <t>功能分类科目编码</t>
  </si>
  <si>
    <t>收     入</t>
  </si>
  <si>
    <t>支     出</t>
  </si>
  <si>
    <t>项    目</t>
  </si>
  <si>
    <t>项目（按功能分类）</t>
  </si>
  <si>
    <t>小计</t>
  </si>
  <si>
    <t>一般公共预算
财政拨款</t>
  </si>
  <si>
    <t>政府性基金预算
财政拨款</t>
  </si>
  <si>
    <t>栏    次</t>
  </si>
  <si>
    <t>一、一般公共预算财政拨款</t>
  </si>
  <si>
    <t>31</t>
  </si>
  <si>
    <t>二、政府性基金预算财政拨款</t>
  </si>
  <si>
    <t>32</t>
  </si>
  <si>
    <t>33</t>
  </si>
  <si>
    <t>34</t>
  </si>
  <si>
    <t>二十一、国债还本付息支出</t>
  </si>
  <si>
    <t>二十二、其他支出</t>
  </si>
  <si>
    <t xml:space="preserve"> 年初财政拨款结转和结余</t>
  </si>
  <si>
    <t>年末财政拨款结转和结余</t>
  </si>
  <si>
    <t xml:space="preserve">   一般公共预算财政拨款</t>
  </si>
  <si>
    <t xml:space="preserve">   政府性基金预算财政拨款</t>
  </si>
  <si>
    <t>28</t>
  </si>
  <si>
    <t>29</t>
  </si>
  <si>
    <t>30</t>
  </si>
  <si>
    <t xml:space="preserve"> 注：本表反映部门本年度一般公共预算财政拨款和政府性基金预算财政拨款的总收支和年末结转结余情况。</t>
  </si>
  <si>
    <t>上年结转和结余</t>
  </si>
  <si>
    <t>本年收入</t>
  </si>
  <si>
    <t>本年支出</t>
  </si>
  <si>
    <t>年末结转和结余</t>
  </si>
  <si>
    <t>小计</t>
  </si>
  <si>
    <t>单位：万元</t>
  </si>
  <si>
    <t>本年支出合计</t>
  </si>
  <si>
    <t>基本支出</t>
  </si>
  <si>
    <t>项目支出</t>
  </si>
  <si>
    <t>功能分类科目编码</t>
  </si>
  <si>
    <t>人员经费</t>
  </si>
  <si>
    <t>公用经费</t>
  </si>
  <si>
    <t>经济分类科目编码</t>
  </si>
  <si>
    <t>2014年度决算数</t>
  </si>
  <si>
    <t>因公出国（境）费</t>
  </si>
  <si>
    <t>公务用车购置及运行费</t>
  </si>
  <si>
    <t>公务接待费</t>
  </si>
  <si>
    <t>培训费</t>
  </si>
  <si>
    <t>公务用车购置费</t>
  </si>
  <si>
    <t>公务用车运行费</t>
  </si>
  <si>
    <t>公开表九</t>
  </si>
  <si>
    <t>公开表十</t>
  </si>
  <si>
    <t>公开表十一</t>
  </si>
  <si>
    <t>公开表十二</t>
  </si>
  <si>
    <t>公开表十三</t>
  </si>
  <si>
    <t>公开表十四</t>
  </si>
  <si>
    <t>公开表十五</t>
  </si>
  <si>
    <t>公开表十六</t>
  </si>
  <si>
    <t xml:space="preserve"> 注：本报反映部门本年度各项支出情况，支出功能科目明细到“项”。</t>
  </si>
  <si>
    <t xml:space="preserve"> 注：本表反映部门本年度一般公共预算财政拨款实际支出情况，支出功能科目明细到“项”。</t>
  </si>
  <si>
    <t>备注：支出经济科目明细到“款”</t>
  </si>
  <si>
    <t>附件10</t>
  </si>
  <si>
    <t>附件11</t>
  </si>
  <si>
    <t>附件12</t>
  </si>
  <si>
    <t>注：本表反映部门本年度的总收支和年末结转结余情况。</t>
  </si>
  <si>
    <t>注：本表反映部门本年度取得的各项收入情况，支出功能科目明细到“项”。</t>
  </si>
  <si>
    <t>附件13</t>
  </si>
  <si>
    <t>附件14</t>
  </si>
  <si>
    <t>注：本表反映部门本年度政府性基金预算财政拨款收入支出及结转和结余情况，支出功能科目明细到“项”。</t>
  </si>
  <si>
    <t>附件15</t>
  </si>
  <si>
    <t>附件16</t>
  </si>
  <si>
    <t>附件17</t>
  </si>
  <si>
    <r>
      <t>会议费</t>
    </r>
    <r>
      <rPr>
        <sz val="12"/>
        <color indexed="8"/>
        <rFont val="Arial"/>
        <family val="2"/>
      </rPr>
      <t xml:space="preserve"> </t>
    </r>
  </si>
  <si>
    <t>2014年度常州市人民代表大会常务委员会办公室收入支出决算总表</t>
  </si>
  <si>
    <t>2014年度常州市人民代表大会常务委员会办公室收入决算表</t>
  </si>
  <si>
    <t>2014年度常州市人民代表大会常务委员会办公室支出决算表</t>
  </si>
  <si>
    <t>2014年度常州市人民代表大会常务委员会办公室财政拨款收入支出决算总表</t>
  </si>
  <si>
    <t>2014年度常州市人民代表大会常务委员会办公室政府性基金预算财政拨款收入支出决算表</t>
  </si>
  <si>
    <t>2014年度常州市人民代表大会常务委员会办公室一般公共预算财政拨款支出决算表</t>
  </si>
  <si>
    <t>2014年度常州市人民代表大会常务委员会办公室一般公共预算财政拨款基本支出决算表</t>
  </si>
  <si>
    <t>2014年度常州市人民代表大会常务委员会办公室一般公共预算财政拨款“三公”等经费支出决算表</t>
  </si>
  <si>
    <t>201</t>
  </si>
  <si>
    <t>一般公共服务支出</t>
  </si>
  <si>
    <t>20101</t>
  </si>
  <si>
    <t>人大事务</t>
  </si>
  <si>
    <t>2010101</t>
  </si>
  <si>
    <t xml:space="preserve">  行政运行</t>
  </si>
  <si>
    <t>2010102</t>
  </si>
  <si>
    <t xml:space="preserve">  一般行政管理事务</t>
  </si>
  <si>
    <t>2010104</t>
  </si>
  <si>
    <t xml:space="preserve">  人大会议</t>
  </si>
  <si>
    <t>2010106</t>
  </si>
  <si>
    <t xml:space="preserve">  人大监督</t>
  </si>
  <si>
    <t>2010108</t>
  </si>
  <si>
    <t xml:space="preserve">  代表工作</t>
  </si>
  <si>
    <t>2010199</t>
  </si>
  <si>
    <t xml:space="preserve">  其他人大事务支出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</si>
  <si>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</si>
  <si>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</si>
  <si>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</si>
  <si>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</si>
  <si>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</si>
  <si>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</si>
  <si>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</si>
  <si>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</si>
  <si>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</si>
  <si>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</si>
  <si>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</si>
  <si>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</si>
  <si>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</si>
  <si>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</si>
  <si>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</si>
  <si>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</si>
  <si>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</si>
  <si>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</si>
  <si>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2210202</t>
  </si>
  <si>
    <t xml:space="preserve">  提租补贴</t>
  </si>
  <si>
    <t>2210203</t>
  </si>
  <si>
    <t xml:space="preserve">  购房补贴</t>
  </si>
  <si>
    <r>
      <rPr>
        <sz val="10"/>
        <color indexed="8"/>
        <rFont val="宋体"/>
        <family val="0"/>
      </rPr>
      <t>说明：</t>
    </r>
    <r>
      <rPr>
        <sz val="10"/>
        <color indexed="8"/>
        <rFont val="Arial"/>
        <family val="2"/>
      </rPr>
      <t>1.</t>
    </r>
    <r>
      <rPr>
        <sz val="10"/>
        <color indexed="8"/>
        <rFont val="宋体"/>
        <family val="0"/>
      </rPr>
      <t>公务用车：公务用车保用量</t>
    </r>
    <r>
      <rPr>
        <sz val="10"/>
        <color indexed="8"/>
        <rFont val="Arial"/>
        <family val="2"/>
      </rPr>
      <t>31</t>
    </r>
    <r>
      <rPr>
        <sz val="10"/>
        <color indexed="8"/>
        <rFont val="宋体"/>
        <family val="0"/>
      </rPr>
      <t>辆，没有购置公务用车，没有发生公务用车购置费，只发生公务用车运行费；</t>
    </r>
  </si>
  <si>
    <r>
      <t xml:space="preserve">          2.</t>
    </r>
    <r>
      <rPr>
        <sz val="10"/>
        <color indexed="8"/>
        <rFont val="宋体"/>
        <family val="0"/>
      </rPr>
      <t>因公出国</t>
    </r>
    <r>
      <rPr>
        <sz val="10"/>
        <color indexed="8"/>
        <rFont val="Arial"/>
        <family val="2"/>
      </rPr>
      <t>(</t>
    </r>
    <r>
      <rPr>
        <sz val="10"/>
        <color indexed="8"/>
        <rFont val="宋体"/>
        <family val="0"/>
      </rPr>
      <t>境</t>
    </r>
    <r>
      <rPr>
        <sz val="10"/>
        <color indexed="8"/>
        <rFont val="Arial"/>
        <family val="2"/>
      </rPr>
      <t>)</t>
    </r>
    <r>
      <rPr>
        <sz val="10"/>
        <color indexed="8"/>
        <rFont val="宋体"/>
        <family val="0"/>
      </rPr>
      <t>：出国</t>
    </r>
    <r>
      <rPr>
        <sz val="10"/>
        <color indexed="8"/>
        <rFont val="Arial"/>
        <family val="2"/>
      </rPr>
      <t>1</t>
    </r>
    <r>
      <rPr>
        <sz val="10"/>
        <color indexed="8"/>
        <rFont val="宋体"/>
        <family val="0"/>
      </rPr>
      <t>批</t>
    </r>
    <r>
      <rPr>
        <sz val="10"/>
        <color indexed="8"/>
        <rFont val="Arial"/>
        <family val="2"/>
      </rPr>
      <t>1</t>
    </r>
    <r>
      <rPr>
        <sz val="10"/>
        <color indexed="8"/>
        <rFont val="宋体"/>
        <family val="0"/>
      </rPr>
      <t>人，出境</t>
    </r>
    <r>
      <rPr>
        <sz val="10"/>
        <color indexed="8"/>
        <rFont val="Arial"/>
        <family val="2"/>
      </rPr>
      <t>1</t>
    </r>
    <r>
      <rPr>
        <sz val="10"/>
        <color indexed="8"/>
        <rFont val="宋体"/>
        <family val="0"/>
      </rPr>
      <t>批</t>
    </r>
    <r>
      <rPr>
        <sz val="10"/>
        <color indexed="8"/>
        <rFont val="Arial"/>
        <family val="2"/>
      </rPr>
      <t>1</t>
    </r>
    <r>
      <rPr>
        <sz val="10"/>
        <color indexed="8"/>
        <rFont val="宋体"/>
        <family val="0"/>
      </rPr>
      <t>人；</t>
    </r>
  </si>
  <si>
    <r>
      <t xml:space="preserve">          3.</t>
    </r>
    <r>
      <rPr>
        <sz val="10"/>
        <color indexed="8"/>
        <rFont val="宋体"/>
        <family val="0"/>
      </rPr>
      <t>公务接待：接待</t>
    </r>
    <r>
      <rPr>
        <sz val="10"/>
        <color indexed="8"/>
        <rFont val="Arial"/>
        <family val="2"/>
      </rPr>
      <t>54</t>
    </r>
    <r>
      <rPr>
        <sz val="10"/>
        <color indexed="8"/>
        <rFont val="宋体"/>
        <family val="0"/>
      </rPr>
      <t>批次，计</t>
    </r>
    <r>
      <rPr>
        <sz val="10"/>
        <color indexed="8"/>
        <rFont val="Arial"/>
        <family val="2"/>
      </rPr>
      <t>1070</t>
    </r>
    <r>
      <rPr>
        <sz val="10"/>
        <color indexed="8"/>
        <rFont val="宋体"/>
        <family val="0"/>
      </rPr>
      <t>余</t>
    </r>
    <r>
      <rPr>
        <sz val="10"/>
        <color indexed="8"/>
        <rFont val="宋体"/>
        <family val="0"/>
      </rPr>
      <t>人。</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</si>
</sst>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 numFmtId="188" formatCode="#,##0.0000_ "/>
    <numFmt numFmtId="189" formatCode="#,##0.000_ "/>
    <numFmt numFmtId="190" formatCode="0.000_ "/>
    <numFmt numFmtId="191" formatCode="0.00_ "/>
  </numFmts>
  <fonts count="44">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11"/>
      <color indexed="8"/>
      <name val="Arial"/>
      <family val="2"/>
    </font>
    <font>
      <sz val="10"/>
      <color indexed="8"/>
      <name val="宋体"/>
      <family val="0"/>
    </font>
    <font>
      <sz val="16"/>
      <color indexed="8"/>
      <name val="黑体"/>
      <family val="3"/>
    </font>
    <font>
      <sz val="20"/>
      <color indexed="8"/>
      <name val="方正小标宋简体"/>
      <family val="0"/>
    </font>
    <font>
      <sz val="12"/>
      <color indexed="8"/>
      <name val="Arial"/>
      <family val="2"/>
    </font>
    <font>
      <sz val="16"/>
      <color indexed="8"/>
      <name val="方正小标宋简体"/>
      <family val="0"/>
    </font>
    <font>
      <sz val="12"/>
      <color indexed="8"/>
      <name val="方正小标宋简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0" borderId="4" applyNumberFormat="0" applyFill="0" applyAlignment="0" applyProtection="0"/>
    <xf numFmtId="186" fontId="0" fillId="0" borderId="0">
      <alignment/>
      <protection/>
    </xf>
    <xf numFmtId="45" fontId="0" fillId="0" borderId="0">
      <alignment/>
      <protection/>
    </xf>
    <xf numFmtId="0" fontId="36" fillId="2"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4" fontId="0" fillId="0" borderId="0">
      <alignment/>
      <protection/>
    </xf>
    <xf numFmtId="185" fontId="0" fillId="0" borderId="0">
      <alignment/>
      <protection/>
    </xf>
    <xf numFmtId="0" fontId="28"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41" fillId="22" borderId="0" applyNumberFormat="0" applyBorder="0" applyAlignment="0" applyProtection="0"/>
    <xf numFmtId="0" fontId="42" fillId="2" borderId="8" applyNumberFormat="0" applyAlignment="0" applyProtection="0"/>
    <xf numFmtId="0" fontId="43" fillId="23" borderId="5" applyNumberFormat="0" applyAlignment="0" applyProtection="0"/>
    <xf numFmtId="0" fontId="0" fillId="24" borderId="9" applyNumberFormat="0" applyFont="0" applyAlignment="0" applyProtection="0"/>
  </cellStyleXfs>
  <cellXfs count="106">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2" fillId="0" borderId="10" xfId="0" applyFont="1" applyBorder="1" applyAlignment="1">
      <alignment horizontal="center" vertical="center" shrinkToFit="1"/>
    </xf>
    <xf numFmtId="0" fontId="6" fillId="0" borderId="0" xfId="0" applyFont="1"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2" fillId="25" borderId="10" xfId="0" applyFont="1" applyFill="1" applyBorder="1" applyAlignment="1">
      <alignment horizontal="center" vertical="center" wrapText="1" shrinkToFit="1"/>
    </xf>
    <xf numFmtId="0" fontId="2" fillId="25" borderId="10" xfId="0" applyFont="1" applyFill="1" applyBorder="1" applyAlignment="1">
      <alignment horizontal="center" vertical="center" shrinkToFit="1"/>
    </xf>
    <xf numFmtId="0" fontId="2" fillId="0" borderId="10" xfId="0"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xf>
    <xf numFmtId="0" fontId="9" fillId="0" borderId="0" xfId="0" applyFont="1" applyAlignment="1">
      <alignment/>
    </xf>
    <xf numFmtId="0" fontId="1" fillId="0" borderId="0" xfId="0" applyFont="1" applyAlignment="1">
      <alignment horizontal="right"/>
    </xf>
    <xf numFmtId="0" fontId="7" fillId="0" borderId="0" xfId="0" applyFont="1" applyAlignment="1">
      <alignment vertical="center"/>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2" fillId="0" borderId="10" xfId="0" applyFont="1" applyFill="1" applyBorder="1" applyAlignment="1">
      <alignment horizontal="left" vertical="center"/>
    </xf>
    <xf numFmtId="0" fontId="1" fillId="0" borderId="0" xfId="0" applyFont="1" applyBorder="1" applyAlignment="1">
      <alignment horizontal="left"/>
    </xf>
    <xf numFmtId="0" fontId="2" fillId="0" borderId="10" xfId="0" applyFont="1" applyFill="1" applyBorder="1" applyAlignment="1">
      <alignment horizontal="center" vertical="center" wrapText="1" shrinkToFit="1"/>
    </xf>
    <xf numFmtId="0" fontId="1" fillId="0" borderId="0" xfId="0" applyFont="1" applyBorder="1" applyAlignment="1">
      <alignment horizontal="left"/>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wrapText="1" shrinkToFit="1"/>
    </xf>
    <xf numFmtId="0" fontId="9" fillId="0" borderId="10" xfId="0" applyFont="1" applyFill="1" applyBorder="1" applyAlignment="1">
      <alignment/>
    </xf>
    <xf numFmtId="0" fontId="1" fillId="0" borderId="10" xfId="0" applyFont="1" applyFill="1" applyBorder="1" applyAlignment="1">
      <alignment vertical="center" shrinkToFit="1"/>
    </xf>
    <xf numFmtId="0" fontId="1" fillId="0" borderId="10" xfId="0" applyFont="1" applyFill="1" applyBorder="1" applyAlignment="1">
      <alignment horizontal="center" vertical="center" shrinkToFit="1"/>
    </xf>
    <xf numFmtId="4" fontId="2" fillId="0" borderId="11" xfId="0" applyNumberFormat="1" applyFont="1" applyBorder="1" applyAlignment="1">
      <alignment horizontal="right" vertical="center" shrinkToFit="1"/>
    </xf>
    <xf numFmtId="0" fontId="2" fillId="0" borderId="11" xfId="0" applyFont="1" applyBorder="1" applyAlignment="1">
      <alignment horizontal="right" vertical="center" shrinkToFit="1"/>
    </xf>
    <xf numFmtId="4" fontId="2" fillId="0" borderId="12" xfId="0" applyNumberFormat="1" applyFont="1" applyBorder="1" applyAlignment="1">
      <alignment horizontal="right" vertical="center" shrinkToFit="1"/>
    </xf>
    <xf numFmtId="0" fontId="0" fillId="0" borderId="10" xfId="0" applyBorder="1" applyAlignment="1">
      <alignment/>
    </xf>
    <xf numFmtId="4" fontId="2" fillId="0" borderId="10" xfId="0" applyNumberFormat="1" applyFont="1" applyFill="1" applyBorder="1" applyAlignment="1">
      <alignment horizontal="center"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2" fillId="0" borderId="10" xfId="0" applyFont="1" applyBorder="1" applyAlignment="1">
      <alignment horizontal="right" vertical="center" shrinkToFit="1"/>
    </xf>
    <xf numFmtId="4" fontId="2" fillId="0" borderId="10" xfId="0" applyNumberFormat="1" applyFont="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0" fillId="0" borderId="0" xfId="0" applyAlignment="1">
      <alignment/>
    </xf>
    <xf numFmtId="0" fontId="2" fillId="0" borderId="11" xfId="0" applyFont="1" applyBorder="1" applyAlignment="1">
      <alignment horizontal="left" vertical="center" shrinkToFit="1"/>
    </xf>
    <xf numFmtId="4" fontId="2" fillId="0" borderId="11" xfId="0" applyNumberFormat="1" applyFont="1" applyBorder="1" applyAlignment="1">
      <alignment horizontal="right" vertical="center" shrinkToFit="1"/>
    </xf>
    <xf numFmtId="0" fontId="2" fillId="0" borderId="11" xfId="0" applyFont="1" applyBorder="1" applyAlignment="1">
      <alignment horizontal="right" vertical="center" shrinkToFit="1"/>
    </xf>
    <xf numFmtId="0" fontId="2" fillId="0" borderId="12" xfId="0" applyFont="1" applyBorder="1" applyAlignment="1">
      <alignment horizontal="left" vertical="center" shrinkToFit="1"/>
    </xf>
    <xf numFmtId="4" fontId="2" fillId="0" borderId="12" xfId="0" applyNumberFormat="1" applyFont="1" applyBorder="1" applyAlignment="1">
      <alignment horizontal="right" vertical="center"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2" fillId="0" borderId="10" xfId="0" applyFont="1" applyBorder="1" applyAlignment="1">
      <alignment horizontal="right" vertical="center" shrinkToFit="1"/>
    </xf>
    <xf numFmtId="4" fontId="2" fillId="0" borderId="0" xfId="0" applyNumberFormat="1" applyFont="1" applyFill="1" applyBorder="1" applyAlignment="1">
      <alignment horizontal="right" vertical="center" shrinkToFit="1"/>
    </xf>
    <xf numFmtId="191" fontId="1" fillId="0" borderId="10" xfId="0" applyNumberFormat="1" applyFont="1" applyFill="1" applyBorder="1" applyAlignment="1">
      <alignment horizontal="right" vertical="center" wrapText="1" shrinkToFit="1"/>
    </xf>
    <xf numFmtId="191" fontId="2" fillId="0" borderId="10" xfId="0" applyNumberFormat="1" applyFont="1" applyBorder="1" applyAlignment="1">
      <alignment horizontal="right" vertical="center" shrinkToFit="1"/>
    </xf>
    <xf numFmtId="0" fontId="1" fillId="0" borderId="10" xfId="0" applyFont="1" applyFill="1" applyBorder="1" applyAlignment="1">
      <alignment horizontal="right" vertical="center" wrapText="1" shrinkToFit="1"/>
    </xf>
    <xf numFmtId="0" fontId="6" fillId="0" borderId="13" xfId="0" applyFont="1" applyBorder="1" applyAlignment="1">
      <alignment/>
    </xf>
    <xf numFmtId="0" fontId="0" fillId="0" borderId="13" xfId="0" applyBorder="1" applyAlignment="1">
      <alignment/>
    </xf>
    <xf numFmtId="0" fontId="2" fillId="0" borderId="10" xfId="0" applyFont="1" applyFill="1" applyBorder="1" applyAlignment="1">
      <alignment horizontal="center" vertical="center" shrinkToFit="1"/>
    </xf>
    <xf numFmtId="0" fontId="10" fillId="0" borderId="0" xfId="0" applyFont="1" applyAlignment="1">
      <alignment horizontal="center" vertical="center"/>
    </xf>
    <xf numFmtId="0" fontId="2" fillId="0" borderId="13" xfId="0" applyFont="1" applyBorder="1" applyAlignment="1">
      <alignment horizontal="left" vertical="center"/>
    </xf>
    <xf numFmtId="0" fontId="8" fillId="0" borderId="0" xfId="0" applyFont="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xf>
    <xf numFmtId="0" fontId="2" fillId="25" borderId="10" xfId="0" applyFont="1" applyFill="1" applyBorder="1" applyAlignment="1">
      <alignment horizontal="center" vertical="center" shrinkToFit="1"/>
    </xf>
    <xf numFmtId="0" fontId="2" fillId="25" borderId="10" xfId="0" applyFont="1" applyFill="1" applyBorder="1" applyAlignment="1">
      <alignment horizontal="center" vertical="center" wrapText="1"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1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2" xfId="0" applyFont="1" applyBorder="1" applyAlignment="1">
      <alignment horizontal="left" vertical="center" shrinkToFit="1"/>
    </xf>
    <xf numFmtId="0" fontId="8" fillId="0" borderId="0" xfId="0" applyFont="1" applyAlignment="1">
      <alignment horizontal="center"/>
    </xf>
    <xf numFmtId="0" fontId="0" fillId="0" borderId="0" xfId="0" applyAlignment="1">
      <alignment/>
    </xf>
    <xf numFmtId="0" fontId="2" fillId="0" borderId="0" xfId="0" applyFont="1" applyBorder="1" applyAlignment="1">
      <alignment horizontal="left" vertical="center"/>
    </xf>
    <xf numFmtId="0" fontId="2" fillId="0" borderId="10" xfId="0" applyFont="1" applyBorder="1" applyAlignment="1">
      <alignment horizontal="lef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lignment horizontal="left" vertical="center"/>
    </xf>
    <xf numFmtId="0" fontId="2" fillId="0" borderId="10"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11" fillId="0" borderId="0" xfId="0" applyFont="1" applyAlignment="1">
      <alignment horizontal="center" vertical="center"/>
    </xf>
    <xf numFmtId="0" fontId="2" fillId="0" borderId="15"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11" fillId="0" borderId="0" xfId="0" applyFont="1" applyAlignment="1">
      <alignment horizontal="center"/>
    </xf>
    <xf numFmtId="0" fontId="0" fillId="0" borderId="0" xfId="0" applyAlignment="1">
      <alignment horizontal="left"/>
    </xf>
    <xf numFmtId="0" fontId="0" fillId="0" borderId="0" xfId="0" applyAlignment="1">
      <alignment horizontal="left" vertical="top"/>
    </xf>
    <xf numFmtId="0" fontId="10" fillId="0" borderId="0" xfId="0" applyFont="1" applyAlignment="1">
      <alignment horizontal="center"/>
    </xf>
    <xf numFmtId="0" fontId="1" fillId="0" borderId="10"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J6" sqref="J6"/>
    </sheetView>
  </sheetViews>
  <sheetFormatPr defaultColWidth="9.140625" defaultRowHeight="12.75"/>
  <cols>
    <col min="1" max="1" width="33.28125" style="0" customWidth="1"/>
    <col min="2" max="2" width="5.7109375" style="0" customWidth="1"/>
    <col min="3" max="3" width="11.00390625" style="0" bestFit="1" customWidth="1"/>
    <col min="4" max="4" width="27.28125" style="0" customWidth="1"/>
    <col min="5" max="5" width="6.140625" style="0" customWidth="1"/>
    <col min="6" max="6" width="13.57421875" style="0" bestFit="1" customWidth="1"/>
  </cols>
  <sheetData>
    <row r="1" s="7" customFormat="1" ht="25.5" customHeight="1">
      <c r="A1" s="7" t="s">
        <v>172</v>
      </c>
    </row>
    <row r="2" spans="1:6" s="8" customFormat="1" ht="28.5" customHeight="1">
      <c r="A2" s="64" t="s">
        <v>184</v>
      </c>
      <c r="B2" s="64"/>
      <c r="C2" s="64"/>
      <c r="D2" s="64"/>
      <c r="E2" s="64"/>
      <c r="F2" s="64"/>
    </row>
    <row r="3" spans="1:6" ht="29.25" customHeight="1">
      <c r="A3" s="5" t="s">
        <v>161</v>
      </c>
      <c r="F3" s="1" t="s">
        <v>94</v>
      </c>
    </row>
    <row r="4" spans="1:6" ht="21" customHeight="1">
      <c r="A4" s="63" t="s">
        <v>72</v>
      </c>
      <c r="B4" s="63"/>
      <c r="C4" s="63"/>
      <c r="D4" s="63" t="s">
        <v>3</v>
      </c>
      <c r="E4" s="63"/>
      <c r="F4" s="63"/>
    </row>
    <row r="5" spans="1:6" ht="21" customHeight="1">
      <c r="A5" s="19" t="s">
        <v>73</v>
      </c>
      <c r="B5" s="19" t="s">
        <v>39</v>
      </c>
      <c r="C5" s="19" t="s">
        <v>41</v>
      </c>
      <c r="D5" s="19" t="s">
        <v>71</v>
      </c>
      <c r="E5" s="19" t="s">
        <v>39</v>
      </c>
      <c r="F5" s="19" t="s">
        <v>41</v>
      </c>
    </row>
    <row r="6" spans="1:6" ht="21" customHeight="1">
      <c r="A6" s="19" t="s">
        <v>9</v>
      </c>
      <c r="B6" s="19" t="s">
        <v>93</v>
      </c>
      <c r="C6" s="19">
        <v>1</v>
      </c>
      <c r="D6" s="19" t="s">
        <v>9</v>
      </c>
      <c r="E6" s="19" t="s">
        <v>93</v>
      </c>
      <c r="F6" s="19">
        <v>2</v>
      </c>
    </row>
    <row r="7" spans="1:6" ht="21" customHeight="1">
      <c r="A7" s="20" t="s">
        <v>88</v>
      </c>
      <c r="B7" s="19" t="s">
        <v>24</v>
      </c>
      <c r="C7" s="35">
        <v>2127.2516</v>
      </c>
      <c r="D7" s="20" t="s">
        <v>32</v>
      </c>
      <c r="E7" s="19" t="s">
        <v>20</v>
      </c>
      <c r="F7" s="35">
        <v>1542.1884</v>
      </c>
    </row>
    <row r="8" spans="1:6" ht="21" customHeight="1">
      <c r="A8" s="20" t="s">
        <v>13</v>
      </c>
      <c r="B8" s="19" t="s">
        <v>86</v>
      </c>
      <c r="C8" s="36" t="s">
        <v>93</v>
      </c>
      <c r="D8" s="20" t="s">
        <v>6</v>
      </c>
      <c r="E8" s="19" t="s">
        <v>60</v>
      </c>
      <c r="F8" s="36" t="s">
        <v>93</v>
      </c>
    </row>
    <row r="9" spans="1:6" ht="21" customHeight="1">
      <c r="A9" s="20" t="s">
        <v>29</v>
      </c>
      <c r="B9" s="19" t="s">
        <v>35</v>
      </c>
      <c r="C9" s="36" t="s">
        <v>93</v>
      </c>
      <c r="D9" s="20" t="s">
        <v>85</v>
      </c>
      <c r="E9" s="19" t="s">
        <v>19</v>
      </c>
      <c r="F9" s="36" t="s">
        <v>93</v>
      </c>
    </row>
    <row r="10" spans="1:6" ht="21" customHeight="1">
      <c r="A10" s="20" t="s">
        <v>28</v>
      </c>
      <c r="B10" s="19" t="s">
        <v>67</v>
      </c>
      <c r="C10" s="36" t="s">
        <v>93</v>
      </c>
      <c r="D10" s="20" t="s">
        <v>79</v>
      </c>
      <c r="E10" s="19" t="s">
        <v>34</v>
      </c>
      <c r="F10" s="36" t="s">
        <v>93</v>
      </c>
    </row>
    <row r="11" spans="1:6" ht="21" customHeight="1">
      <c r="A11" s="20" t="s">
        <v>87</v>
      </c>
      <c r="B11" s="19" t="s">
        <v>30</v>
      </c>
      <c r="C11" s="36" t="s">
        <v>93</v>
      </c>
      <c r="D11" s="20" t="s">
        <v>22</v>
      </c>
      <c r="E11" s="19" t="s">
        <v>69</v>
      </c>
      <c r="F11" s="36" t="s">
        <v>93</v>
      </c>
    </row>
    <row r="12" spans="1:6" ht="21" customHeight="1">
      <c r="A12" s="20" t="s">
        <v>55</v>
      </c>
      <c r="B12" s="19" t="s">
        <v>81</v>
      </c>
      <c r="C12" s="36" t="s">
        <v>93</v>
      </c>
      <c r="D12" s="20" t="s">
        <v>65</v>
      </c>
      <c r="E12" s="19" t="s">
        <v>43</v>
      </c>
      <c r="F12" s="36" t="s">
        <v>93</v>
      </c>
    </row>
    <row r="13" spans="1:6" ht="21" customHeight="1">
      <c r="A13" s="20" t="s">
        <v>23</v>
      </c>
      <c r="B13" s="19" t="s">
        <v>45</v>
      </c>
      <c r="C13" s="35">
        <v>60.6893</v>
      </c>
      <c r="D13" s="20" t="s">
        <v>4</v>
      </c>
      <c r="E13" s="19" t="s">
        <v>77</v>
      </c>
      <c r="F13" s="36" t="s">
        <v>93</v>
      </c>
    </row>
    <row r="14" spans="1:6" ht="21" customHeight="1">
      <c r="A14" s="22" t="s">
        <v>93</v>
      </c>
      <c r="B14" s="19" t="s">
        <v>82</v>
      </c>
      <c r="C14" s="36" t="s">
        <v>93</v>
      </c>
      <c r="D14" s="20" t="s">
        <v>7</v>
      </c>
      <c r="E14" s="19" t="s">
        <v>21</v>
      </c>
      <c r="F14" s="35">
        <v>459.5937</v>
      </c>
    </row>
    <row r="15" spans="1:6" ht="21" customHeight="1">
      <c r="A15" s="20" t="s">
        <v>93</v>
      </c>
      <c r="B15" s="19" t="s">
        <v>44</v>
      </c>
      <c r="C15" s="36" t="s">
        <v>93</v>
      </c>
      <c r="D15" s="20" t="s">
        <v>76</v>
      </c>
      <c r="E15" s="19" t="s">
        <v>70</v>
      </c>
      <c r="F15" s="35">
        <v>49.77</v>
      </c>
    </row>
    <row r="16" spans="1:6" ht="21" customHeight="1">
      <c r="A16" s="20" t="s">
        <v>93</v>
      </c>
      <c r="B16" s="19" t="s">
        <v>8</v>
      </c>
      <c r="C16" s="21"/>
      <c r="D16" s="20" t="s">
        <v>56</v>
      </c>
      <c r="E16" s="19" t="s">
        <v>40</v>
      </c>
      <c r="F16" s="36" t="s">
        <v>93</v>
      </c>
    </row>
    <row r="17" spans="1:6" ht="21" customHeight="1">
      <c r="A17" s="20" t="s">
        <v>93</v>
      </c>
      <c r="B17" s="19" t="s">
        <v>48</v>
      </c>
      <c r="C17" s="21"/>
      <c r="D17" s="20" t="s">
        <v>51</v>
      </c>
      <c r="E17" s="19" t="s">
        <v>89</v>
      </c>
      <c r="F17" s="36" t="s">
        <v>93</v>
      </c>
    </row>
    <row r="18" spans="1:6" ht="21" customHeight="1">
      <c r="A18" s="20" t="s">
        <v>93</v>
      </c>
      <c r="B18" s="19" t="s">
        <v>17</v>
      </c>
      <c r="C18" s="21" t="s">
        <v>93</v>
      </c>
      <c r="D18" s="20" t="s">
        <v>91</v>
      </c>
      <c r="E18" s="19" t="s">
        <v>37</v>
      </c>
      <c r="F18" s="36" t="s">
        <v>93</v>
      </c>
    </row>
    <row r="19" spans="1:6" ht="21" customHeight="1">
      <c r="A19" s="20" t="s">
        <v>93</v>
      </c>
      <c r="B19" s="19" t="s">
        <v>58</v>
      </c>
      <c r="C19" s="21" t="s">
        <v>93</v>
      </c>
      <c r="D19" s="20" t="s">
        <v>47</v>
      </c>
      <c r="E19" s="19" t="s">
        <v>92</v>
      </c>
      <c r="F19" s="36" t="s">
        <v>93</v>
      </c>
    </row>
    <row r="20" spans="1:6" ht="21" customHeight="1">
      <c r="A20" s="20" t="s">
        <v>93</v>
      </c>
      <c r="B20" s="19" t="s">
        <v>1</v>
      </c>
      <c r="C20" s="21" t="s">
        <v>93</v>
      </c>
      <c r="D20" s="20" t="s">
        <v>68</v>
      </c>
      <c r="E20" s="19" t="s">
        <v>5</v>
      </c>
      <c r="F20" s="36" t="s">
        <v>93</v>
      </c>
    </row>
    <row r="21" spans="1:6" ht="21" customHeight="1">
      <c r="A21" s="20" t="s">
        <v>93</v>
      </c>
      <c r="B21" s="19" t="s">
        <v>52</v>
      </c>
      <c r="C21" s="21" t="s">
        <v>93</v>
      </c>
      <c r="D21" s="20" t="s">
        <v>10</v>
      </c>
      <c r="E21" s="19" t="s">
        <v>50</v>
      </c>
      <c r="F21" s="36" t="s">
        <v>93</v>
      </c>
    </row>
    <row r="22" spans="1:6" ht="21" customHeight="1">
      <c r="A22" s="20" t="s">
        <v>93</v>
      </c>
      <c r="B22" s="19" t="s">
        <v>14</v>
      </c>
      <c r="C22" s="21" t="s">
        <v>93</v>
      </c>
      <c r="D22" s="20" t="s">
        <v>54</v>
      </c>
      <c r="E22" s="19" t="s">
        <v>18</v>
      </c>
      <c r="F22" s="36" t="s">
        <v>93</v>
      </c>
    </row>
    <row r="23" spans="1:6" ht="21" customHeight="1">
      <c r="A23" s="20" t="s">
        <v>93</v>
      </c>
      <c r="B23" s="19" t="s">
        <v>63</v>
      </c>
      <c r="C23" s="21" t="s">
        <v>93</v>
      </c>
      <c r="D23" s="20" t="s">
        <v>26</v>
      </c>
      <c r="E23" s="19" t="s">
        <v>57</v>
      </c>
      <c r="F23" s="36" t="s">
        <v>93</v>
      </c>
    </row>
    <row r="24" spans="1:6" ht="21" customHeight="1">
      <c r="A24" s="20" t="s">
        <v>93</v>
      </c>
      <c r="B24" s="19" t="s">
        <v>15</v>
      </c>
      <c r="C24" s="21" t="s">
        <v>93</v>
      </c>
      <c r="D24" s="20" t="s">
        <v>11</v>
      </c>
      <c r="E24" s="19" t="s">
        <v>0</v>
      </c>
      <c r="F24" s="36" t="s">
        <v>93</v>
      </c>
    </row>
    <row r="25" spans="1:6" ht="21" customHeight="1">
      <c r="A25" s="20" t="s">
        <v>93</v>
      </c>
      <c r="B25" s="19" t="s">
        <v>62</v>
      </c>
      <c r="C25" s="21" t="s">
        <v>93</v>
      </c>
      <c r="D25" s="20" t="s">
        <v>27</v>
      </c>
      <c r="E25" s="19" t="s">
        <v>53</v>
      </c>
      <c r="F25" s="35">
        <v>136.3887</v>
      </c>
    </row>
    <row r="26" spans="1:6" ht="21" customHeight="1">
      <c r="A26" s="20" t="s">
        <v>93</v>
      </c>
      <c r="B26" s="19" t="s">
        <v>74</v>
      </c>
      <c r="C26" s="21" t="s">
        <v>93</v>
      </c>
      <c r="D26" s="20" t="s">
        <v>78</v>
      </c>
      <c r="E26" s="19" t="s">
        <v>16</v>
      </c>
      <c r="F26" s="36" t="s">
        <v>93</v>
      </c>
    </row>
    <row r="27" spans="1:6" ht="21" customHeight="1">
      <c r="A27" s="20" t="s">
        <v>93</v>
      </c>
      <c r="B27" s="19" t="s">
        <v>25</v>
      </c>
      <c r="C27" s="21" t="s">
        <v>93</v>
      </c>
      <c r="D27" s="20" t="s">
        <v>33</v>
      </c>
      <c r="E27" s="19" t="s">
        <v>61</v>
      </c>
      <c r="F27" s="37"/>
    </row>
    <row r="28" spans="1:6" ht="21" customHeight="1">
      <c r="A28" s="20" t="s">
        <v>93</v>
      </c>
      <c r="B28" s="19" t="s">
        <v>84</v>
      </c>
      <c r="C28" s="21" t="s">
        <v>93</v>
      </c>
      <c r="D28" s="20" t="s">
        <v>75</v>
      </c>
      <c r="E28" s="19" t="s">
        <v>12</v>
      </c>
      <c r="F28" s="38"/>
    </row>
    <row r="29" spans="1:6" ht="21" customHeight="1">
      <c r="A29" s="20" t="s">
        <v>93</v>
      </c>
      <c r="B29" s="19" t="s">
        <v>36</v>
      </c>
      <c r="C29" s="21" t="s">
        <v>93</v>
      </c>
      <c r="D29" s="20" t="s">
        <v>83</v>
      </c>
      <c r="E29" s="19" t="s">
        <v>64</v>
      </c>
      <c r="F29" s="21"/>
    </row>
    <row r="30" spans="1:6" ht="21" customHeight="1">
      <c r="A30" s="18" t="s">
        <v>90</v>
      </c>
      <c r="B30" s="19" t="s">
        <v>66</v>
      </c>
      <c r="C30" s="35">
        <f>SUM(C7:C29)</f>
        <v>2187.9409</v>
      </c>
      <c r="D30" s="18" t="s">
        <v>38</v>
      </c>
      <c r="E30" s="18" t="s">
        <v>93</v>
      </c>
      <c r="F30" s="35">
        <f>SUM(F7:F29)</f>
        <v>2187.9408</v>
      </c>
    </row>
    <row r="31" spans="1:6" ht="21" customHeight="1">
      <c r="A31" s="20" t="s">
        <v>42</v>
      </c>
      <c r="B31" s="19" t="s">
        <v>31</v>
      </c>
      <c r="C31" s="21" t="s">
        <v>93</v>
      </c>
      <c r="D31" s="20" t="s">
        <v>96</v>
      </c>
      <c r="E31" s="19" t="s">
        <v>93</v>
      </c>
      <c r="F31" s="19" t="s">
        <v>93</v>
      </c>
    </row>
    <row r="32" spans="1:6" ht="21" customHeight="1">
      <c r="A32" s="20" t="s">
        <v>49</v>
      </c>
      <c r="B32" s="19" t="s">
        <v>80</v>
      </c>
      <c r="C32" s="21" t="s">
        <v>93</v>
      </c>
      <c r="D32" s="20" t="s">
        <v>97</v>
      </c>
      <c r="E32" s="19"/>
      <c r="F32" s="39"/>
    </row>
    <row r="33" spans="1:6" ht="21" customHeight="1">
      <c r="A33" s="20"/>
      <c r="B33" s="19" t="s">
        <v>46</v>
      </c>
      <c r="C33" s="21" t="s">
        <v>93</v>
      </c>
      <c r="D33" s="19"/>
      <c r="E33" s="19"/>
      <c r="F33" s="19"/>
    </row>
    <row r="34" spans="1:6" ht="21" customHeight="1">
      <c r="A34" s="19" t="s">
        <v>93</v>
      </c>
      <c r="B34" s="19" t="s">
        <v>2</v>
      </c>
      <c r="C34" s="21" t="s">
        <v>93</v>
      </c>
      <c r="D34" s="19" t="s">
        <v>93</v>
      </c>
      <c r="E34" s="19" t="s">
        <v>93</v>
      </c>
      <c r="F34" s="19" t="s">
        <v>93</v>
      </c>
    </row>
    <row r="35" spans="1:6" ht="21" customHeight="1">
      <c r="A35" s="18" t="s">
        <v>95</v>
      </c>
      <c r="B35" s="19" t="s">
        <v>59</v>
      </c>
      <c r="C35" s="21" t="s">
        <v>93</v>
      </c>
      <c r="D35" s="18" t="s">
        <v>95</v>
      </c>
      <c r="E35" s="18" t="s">
        <v>93</v>
      </c>
      <c r="F35" s="18" t="s">
        <v>93</v>
      </c>
    </row>
    <row r="36" spans="1:6" ht="22.5" customHeight="1">
      <c r="A36" s="65" t="s">
        <v>175</v>
      </c>
      <c r="B36" s="65"/>
      <c r="C36" s="65"/>
      <c r="D36" s="65"/>
      <c r="E36" s="65"/>
      <c r="F36" s="65"/>
    </row>
  </sheetData>
  <sheetProtection/>
  <mergeCells count="4">
    <mergeCell ref="D4:F4"/>
    <mergeCell ref="A2:F2"/>
    <mergeCell ref="A36:F36"/>
    <mergeCell ref="A4:C4"/>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4">
      <selection activeCell="E33" sqref="E33"/>
    </sheetView>
  </sheetViews>
  <sheetFormatPr defaultColWidth="9.140625" defaultRowHeight="12.75"/>
  <cols>
    <col min="1" max="3" width="3.140625" style="0" customWidth="1"/>
    <col min="4" max="4" width="37.421875" style="0" customWidth="1"/>
    <col min="5" max="11" width="12.7109375" style="0" customWidth="1"/>
  </cols>
  <sheetData>
    <row r="1" s="7" customFormat="1" ht="20.25">
      <c r="A1" s="7" t="s">
        <v>173</v>
      </c>
    </row>
    <row r="2" spans="1:11" s="8" customFormat="1" ht="30" customHeight="1">
      <c r="A2" s="66" t="s">
        <v>185</v>
      </c>
      <c r="B2" s="66"/>
      <c r="C2" s="66"/>
      <c r="D2" s="66"/>
      <c r="E2" s="66"/>
      <c r="F2" s="66"/>
      <c r="G2" s="66"/>
      <c r="H2" s="66"/>
      <c r="I2" s="66"/>
      <c r="J2" s="66"/>
      <c r="K2" s="66"/>
    </row>
    <row r="3" spans="1:11" ht="30.75" customHeight="1">
      <c r="A3" s="67" t="s">
        <v>162</v>
      </c>
      <c r="B3" s="68"/>
      <c r="C3" s="68"/>
      <c r="H3" s="2"/>
      <c r="K3" s="1" t="s">
        <v>94</v>
      </c>
    </row>
    <row r="4" spans="1:11" ht="21.75" customHeight="1">
      <c r="A4" s="69" t="s">
        <v>73</v>
      </c>
      <c r="B4" s="69" t="s">
        <v>93</v>
      </c>
      <c r="C4" s="69" t="s">
        <v>93</v>
      </c>
      <c r="D4" s="69" t="s">
        <v>93</v>
      </c>
      <c r="E4" s="70" t="s">
        <v>90</v>
      </c>
      <c r="F4" s="70" t="s">
        <v>98</v>
      </c>
      <c r="G4" s="70" t="s">
        <v>99</v>
      </c>
      <c r="H4" s="70" t="s">
        <v>100</v>
      </c>
      <c r="I4" s="70" t="s">
        <v>101</v>
      </c>
      <c r="J4" s="70" t="s">
        <v>102</v>
      </c>
      <c r="K4" s="70" t="s">
        <v>103</v>
      </c>
    </row>
    <row r="5" spans="1:11" ht="35.25" customHeight="1">
      <c r="A5" s="70" t="s">
        <v>104</v>
      </c>
      <c r="B5" s="70" t="s">
        <v>93</v>
      </c>
      <c r="C5" s="70" t="s">
        <v>93</v>
      </c>
      <c r="D5" s="11" t="s">
        <v>105</v>
      </c>
      <c r="E5" s="70" t="s">
        <v>93</v>
      </c>
      <c r="F5" s="70" t="s">
        <v>93</v>
      </c>
      <c r="G5" s="70" t="s">
        <v>93</v>
      </c>
      <c r="H5" s="70" t="s">
        <v>93</v>
      </c>
      <c r="I5" s="70" t="s">
        <v>93</v>
      </c>
      <c r="J5" s="70" t="s">
        <v>93</v>
      </c>
      <c r="K5" s="70"/>
    </row>
    <row r="6" spans="1:11" ht="24.75" customHeight="1">
      <c r="A6" s="69" t="s">
        <v>106</v>
      </c>
      <c r="B6" s="69" t="s">
        <v>107</v>
      </c>
      <c r="C6" s="69" t="s">
        <v>108</v>
      </c>
      <c r="D6" s="11" t="s">
        <v>9</v>
      </c>
      <c r="E6" s="10" t="s">
        <v>24</v>
      </c>
      <c r="F6" s="10" t="s">
        <v>86</v>
      </c>
      <c r="G6" s="10" t="s">
        <v>35</v>
      </c>
      <c r="H6" s="10" t="s">
        <v>67</v>
      </c>
      <c r="I6" s="10" t="s">
        <v>30</v>
      </c>
      <c r="J6" s="10" t="s">
        <v>81</v>
      </c>
      <c r="K6" s="10">
        <v>7</v>
      </c>
    </row>
    <row r="7" spans="1:11" ht="24.75" customHeight="1">
      <c r="A7" s="69" t="s">
        <v>93</v>
      </c>
      <c r="B7" s="69" t="s">
        <v>93</v>
      </c>
      <c r="C7" s="69" t="s">
        <v>93</v>
      </c>
      <c r="D7" s="11" t="s">
        <v>109</v>
      </c>
      <c r="E7" s="35">
        <f>F7+K7</f>
        <v>2187.940933</v>
      </c>
      <c r="F7" s="44">
        <f>F8+F16+F19+F22</f>
        <v>2127.251633</v>
      </c>
      <c r="G7" s="12" t="s">
        <v>93</v>
      </c>
      <c r="H7" s="12" t="s">
        <v>93</v>
      </c>
      <c r="I7" s="12" t="s">
        <v>93</v>
      </c>
      <c r="J7" s="12" t="s">
        <v>93</v>
      </c>
      <c r="K7" s="44">
        <f>K8+K16+K19+K22</f>
        <v>60.6893</v>
      </c>
    </row>
    <row r="8" spans="1:11" ht="13.5">
      <c r="A8" s="71" t="s">
        <v>192</v>
      </c>
      <c r="B8" s="72" t="s">
        <v>93</v>
      </c>
      <c r="C8" s="72" t="s">
        <v>93</v>
      </c>
      <c r="D8" s="40" t="s">
        <v>193</v>
      </c>
      <c r="E8" s="35">
        <f>F8+K8</f>
        <v>1542.1884</v>
      </c>
      <c r="F8" s="35">
        <v>1481.4991</v>
      </c>
      <c r="G8" s="36" t="s">
        <v>93</v>
      </c>
      <c r="H8" s="36" t="s">
        <v>93</v>
      </c>
      <c r="I8" s="36" t="s">
        <v>93</v>
      </c>
      <c r="J8" s="36" t="s">
        <v>93</v>
      </c>
      <c r="K8" s="35">
        <v>60.6893</v>
      </c>
    </row>
    <row r="9" spans="1:11" ht="13.5">
      <c r="A9" s="71" t="s">
        <v>194</v>
      </c>
      <c r="B9" s="72" t="s">
        <v>93</v>
      </c>
      <c r="C9" s="72" t="s">
        <v>93</v>
      </c>
      <c r="D9" s="40" t="s">
        <v>195</v>
      </c>
      <c r="E9" s="35">
        <f aca="true" t="shared" si="0" ref="E9:E26">F9+K9</f>
        <v>1542.1884</v>
      </c>
      <c r="F9" s="35">
        <v>1481.4991</v>
      </c>
      <c r="G9" s="36" t="s">
        <v>93</v>
      </c>
      <c r="H9" s="36" t="s">
        <v>93</v>
      </c>
      <c r="I9" s="36" t="s">
        <v>93</v>
      </c>
      <c r="J9" s="36" t="s">
        <v>93</v>
      </c>
      <c r="K9" s="35">
        <v>60.6893</v>
      </c>
    </row>
    <row r="10" spans="1:11" ht="13.5">
      <c r="A10" s="71" t="s">
        <v>196</v>
      </c>
      <c r="B10" s="72" t="s">
        <v>93</v>
      </c>
      <c r="C10" s="72" t="s">
        <v>93</v>
      </c>
      <c r="D10" s="40" t="s">
        <v>197</v>
      </c>
      <c r="E10" s="35">
        <f t="shared" si="0"/>
        <v>957.082409</v>
      </c>
      <c r="F10" s="35">
        <v>896.393109</v>
      </c>
      <c r="G10" s="36" t="s">
        <v>93</v>
      </c>
      <c r="H10" s="36" t="s">
        <v>93</v>
      </c>
      <c r="I10" s="36" t="s">
        <v>93</v>
      </c>
      <c r="J10" s="36" t="s">
        <v>93</v>
      </c>
      <c r="K10" s="35">
        <v>60.6893</v>
      </c>
    </row>
    <row r="11" spans="1:11" ht="13.5">
      <c r="A11" s="71" t="s">
        <v>198</v>
      </c>
      <c r="B11" s="72" t="s">
        <v>93</v>
      </c>
      <c r="C11" s="72" t="s">
        <v>93</v>
      </c>
      <c r="D11" s="40" t="s">
        <v>199</v>
      </c>
      <c r="E11" s="35">
        <f t="shared" si="0"/>
        <v>201.52394099999998</v>
      </c>
      <c r="F11" s="35">
        <v>201.52394099999998</v>
      </c>
      <c r="G11" s="36" t="s">
        <v>93</v>
      </c>
      <c r="H11" s="36" t="s">
        <v>93</v>
      </c>
      <c r="I11" s="36" t="s">
        <v>93</v>
      </c>
      <c r="J11" s="36" t="s">
        <v>93</v>
      </c>
      <c r="K11" s="36"/>
    </row>
    <row r="12" spans="1:11" ht="13.5">
      <c r="A12" s="71" t="s">
        <v>200</v>
      </c>
      <c r="B12" s="72" t="s">
        <v>93</v>
      </c>
      <c r="C12" s="72" t="s">
        <v>93</v>
      </c>
      <c r="D12" s="40" t="s">
        <v>201</v>
      </c>
      <c r="E12" s="35">
        <f t="shared" si="0"/>
        <v>180</v>
      </c>
      <c r="F12" s="35">
        <v>180</v>
      </c>
      <c r="G12" s="36" t="s">
        <v>93</v>
      </c>
      <c r="H12" s="36" t="s">
        <v>93</v>
      </c>
      <c r="I12" s="36" t="s">
        <v>93</v>
      </c>
      <c r="J12" s="36" t="s">
        <v>93</v>
      </c>
      <c r="K12" s="36"/>
    </row>
    <row r="13" spans="1:11" ht="13.5">
      <c r="A13" s="71" t="s">
        <v>202</v>
      </c>
      <c r="B13" s="72" t="s">
        <v>93</v>
      </c>
      <c r="C13" s="72" t="s">
        <v>93</v>
      </c>
      <c r="D13" s="40" t="s">
        <v>203</v>
      </c>
      <c r="E13" s="35">
        <f t="shared" si="0"/>
        <v>107.03815</v>
      </c>
      <c r="F13" s="35">
        <v>107.03815</v>
      </c>
      <c r="G13" s="36" t="s">
        <v>93</v>
      </c>
      <c r="H13" s="36" t="s">
        <v>93</v>
      </c>
      <c r="I13" s="36" t="s">
        <v>93</v>
      </c>
      <c r="J13" s="36" t="s">
        <v>93</v>
      </c>
      <c r="K13" s="36"/>
    </row>
    <row r="14" spans="1:11" ht="13.5">
      <c r="A14" s="71" t="s">
        <v>204</v>
      </c>
      <c r="B14" s="72" t="s">
        <v>93</v>
      </c>
      <c r="C14" s="72" t="s">
        <v>93</v>
      </c>
      <c r="D14" s="40" t="s">
        <v>205</v>
      </c>
      <c r="E14" s="35">
        <f t="shared" si="0"/>
        <v>7.188</v>
      </c>
      <c r="F14" s="35">
        <v>7.188</v>
      </c>
      <c r="G14" s="36" t="s">
        <v>93</v>
      </c>
      <c r="H14" s="36" t="s">
        <v>93</v>
      </c>
      <c r="I14" s="36" t="s">
        <v>93</v>
      </c>
      <c r="J14" s="36" t="s">
        <v>93</v>
      </c>
      <c r="K14" s="36"/>
    </row>
    <row r="15" spans="1:11" ht="13.5">
      <c r="A15" s="71" t="s">
        <v>206</v>
      </c>
      <c r="B15" s="72" t="s">
        <v>93</v>
      </c>
      <c r="C15" s="72" t="s">
        <v>93</v>
      </c>
      <c r="D15" s="40" t="s">
        <v>207</v>
      </c>
      <c r="E15" s="35">
        <f t="shared" si="0"/>
        <v>89.3559</v>
      </c>
      <c r="F15" s="35">
        <v>89.3559</v>
      </c>
      <c r="G15" s="36" t="s">
        <v>93</v>
      </c>
      <c r="H15" s="36" t="s">
        <v>93</v>
      </c>
      <c r="I15" s="36" t="s">
        <v>93</v>
      </c>
      <c r="J15" s="36" t="s">
        <v>93</v>
      </c>
      <c r="K15" s="36"/>
    </row>
    <row r="16" spans="1:11" ht="13.5">
      <c r="A16" s="71" t="s">
        <v>208</v>
      </c>
      <c r="B16" s="72" t="s">
        <v>93</v>
      </c>
      <c r="C16" s="72" t="s">
        <v>93</v>
      </c>
      <c r="D16" s="40" t="s">
        <v>209</v>
      </c>
      <c r="E16" s="35">
        <f t="shared" si="0"/>
        <v>459.59375</v>
      </c>
      <c r="F16" s="35">
        <v>459.59375</v>
      </c>
      <c r="G16" s="36" t="s">
        <v>93</v>
      </c>
      <c r="H16" s="36" t="s">
        <v>93</v>
      </c>
      <c r="I16" s="36" t="s">
        <v>93</v>
      </c>
      <c r="J16" s="36" t="s">
        <v>93</v>
      </c>
      <c r="K16" s="36"/>
    </row>
    <row r="17" spans="1:11" ht="15" customHeight="1">
      <c r="A17" s="71" t="s">
        <v>210</v>
      </c>
      <c r="B17" s="72" t="s">
        <v>93</v>
      </c>
      <c r="C17" s="72" t="s">
        <v>93</v>
      </c>
      <c r="D17" s="40" t="s">
        <v>211</v>
      </c>
      <c r="E17" s="35">
        <f t="shared" si="0"/>
        <v>459.59375</v>
      </c>
      <c r="F17" s="35">
        <v>459.59375</v>
      </c>
      <c r="G17" s="36" t="s">
        <v>93</v>
      </c>
      <c r="H17" s="36" t="s">
        <v>93</v>
      </c>
      <c r="I17" s="36" t="s">
        <v>93</v>
      </c>
      <c r="J17" s="36" t="s">
        <v>93</v>
      </c>
      <c r="K17" s="36"/>
    </row>
    <row r="18" spans="1:11" ht="15" customHeight="1">
      <c r="A18" s="71" t="s">
        <v>212</v>
      </c>
      <c r="B18" s="72" t="s">
        <v>93</v>
      </c>
      <c r="C18" s="72" t="s">
        <v>93</v>
      </c>
      <c r="D18" s="40" t="s">
        <v>213</v>
      </c>
      <c r="E18" s="35">
        <f t="shared" si="0"/>
        <v>459.59375</v>
      </c>
      <c r="F18" s="35">
        <v>459.59375</v>
      </c>
      <c r="G18" s="36" t="s">
        <v>93</v>
      </c>
      <c r="H18" s="36" t="s">
        <v>93</v>
      </c>
      <c r="I18" s="36" t="s">
        <v>93</v>
      </c>
      <c r="J18" s="36" t="s">
        <v>93</v>
      </c>
      <c r="K18" s="36"/>
    </row>
    <row r="19" spans="1:11" ht="15" customHeight="1">
      <c r="A19" s="71" t="s">
        <v>214</v>
      </c>
      <c r="B19" s="72" t="s">
        <v>93</v>
      </c>
      <c r="C19" s="72" t="s">
        <v>93</v>
      </c>
      <c r="D19" s="40" t="s">
        <v>215</v>
      </c>
      <c r="E19" s="35">
        <f t="shared" si="0"/>
        <v>49.77</v>
      </c>
      <c r="F19" s="35">
        <v>49.77</v>
      </c>
      <c r="G19" s="36" t="s">
        <v>93</v>
      </c>
      <c r="H19" s="36" t="s">
        <v>93</v>
      </c>
      <c r="I19" s="36" t="s">
        <v>93</v>
      </c>
      <c r="J19" s="36" t="s">
        <v>93</v>
      </c>
      <c r="K19" s="36"/>
    </row>
    <row r="20" spans="1:11" ht="15" customHeight="1">
      <c r="A20" s="71" t="s">
        <v>216</v>
      </c>
      <c r="B20" s="72" t="s">
        <v>93</v>
      </c>
      <c r="C20" s="72" t="s">
        <v>93</v>
      </c>
      <c r="D20" s="40" t="s">
        <v>217</v>
      </c>
      <c r="E20" s="35">
        <f t="shared" si="0"/>
        <v>49.77</v>
      </c>
      <c r="F20" s="35">
        <v>49.77</v>
      </c>
      <c r="G20" s="36" t="s">
        <v>93</v>
      </c>
      <c r="H20" s="36" t="s">
        <v>93</v>
      </c>
      <c r="I20" s="36" t="s">
        <v>93</v>
      </c>
      <c r="J20" s="36" t="s">
        <v>93</v>
      </c>
      <c r="K20" s="36"/>
    </row>
    <row r="21" spans="1:11" ht="15" customHeight="1">
      <c r="A21" s="71" t="s">
        <v>218</v>
      </c>
      <c r="B21" s="72" t="s">
        <v>93</v>
      </c>
      <c r="C21" s="72" t="s">
        <v>93</v>
      </c>
      <c r="D21" s="40" t="s">
        <v>219</v>
      </c>
      <c r="E21" s="35">
        <f t="shared" si="0"/>
        <v>49.77</v>
      </c>
      <c r="F21" s="35">
        <v>49.77</v>
      </c>
      <c r="G21" s="36" t="s">
        <v>93</v>
      </c>
      <c r="H21" s="36" t="s">
        <v>93</v>
      </c>
      <c r="I21" s="36" t="s">
        <v>93</v>
      </c>
      <c r="J21" s="36" t="s">
        <v>93</v>
      </c>
      <c r="K21" s="36"/>
    </row>
    <row r="22" spans="1:11" ht="15" customHeight="1">
      <c r="A22" s="71" t="s">
        <v>220</v>
      </c>
      <c r="B22" s="72" t="s">
        <v>93</v>
      </c>
      <c r="C22" s="72" t="s">
        <v>93</v>
      </c>
      <c r="D22" s="40" t="s">
        <v>221</v>
      </c>
      <c r="E22" s="35">
        <f t="shared" si="0"/>
        <v>136.38878300000002</v>
      </c>
      <c r="F22" s="35">
        <v>136.38878300000002</v>
      </c>
      <c r="G22" s="36" t="s">
        <v>93</v>
      </c>
      <c r="H22" s="36" t="s">
        <v>93</v>
      </c>
      <c r="I22" s="36" t="s">
        <v>93</v>
      </c>
      <c r="J22" s="36" t="s">
        <v>93</v>
      </c>
      <c r="K22" s="36"/>
    </row>
    <row r="23" spans="1:11" ht="15" customHeight="1">
      <c r="A23" s="71" t="s">
        <v>222</v>
      </c>
      <c r="B23" s="72" t="s">
        <v>93</v>
      </c>
      <c r="C23" s="72" t="s">
        <v>93</v>
      </c>
      <c r="D23" s="40" t="s">
        <v>223</v>
      </c>
      <c r="E23" s="35">
        <f t="shared" si="0"/>
        <v>136.38878300000002</v>
      </c>
      <c r="F23" s="35">
        <v>136.38878300000002</v>
      </c>
      <c r="G23" s="36" t="s">
        <v>93</v>
      </c>
      <c r="H23" s="36" t="s">
        <v>93</v>
      </c>
      <c r="I23" s="36" t="s">
        <v>93</v>
      </c>
      <c r="J23" s="36" t="s">
        <v>93</v>
      </c>
      <c r="K23" s="36"/>
    </row>
    <row r="24" spans="1:11" ht="15" customHeight="1">
      <c r="A24" s="76" t="s">
        <v>224</v>
      </c>
      <c r="B24" s="77" t="s">
        <v>93</v>
      </c>
      <c r="C24" s="77" t="s">
        <v>93</v>
      </c>
      <c r="D24" s="46" t="s">
        <v>225</v>
      </c>
      <c r="E24" s="35">
        <f t="shared" si="0"/>
        <v>75.64</v>
      </c>
      <c r="F24" s="37">
        <v>75.64</v>
      </c>
      <c r="G24" s="47" t="s">
        <v>93</v>
      </c>
      <c r="H24" s="47" t="s">
        <v>93</v>
      </c>
      <c r="I24" s="47" t="s">
        <v>93</v>
      </c>
      <c r="J24" s="47" t="s">
        <v>93</v>
      </c>
      <c r="K24" s="36"/>
    </row>
    <row r="25" spans="1:11" ht="15" customHeight="1">
      <c r="A25" s="75" t="s">
        <v>226</v>
      </c>
      <c r="B25" s="75" t="s">
        <v>93</v>
      </c>
      <c r="C25" s="75" t="s">
        <v>93</v>
      </c>
      <c r="D25" s="41" t="s">
        <v>227</v>
      </c>
      <c r="E25" s="35">
        <f t="shared" si="0"/>
        <v>57.5</v>
      </c>
      <c r="F25" s="42">
        <v>57.5</v>
      </c>
      <c r="G25" s="43" t="s">
        <v>93</v>
      </c>
      <c r="H25" s="43" t="s">
        <v>93</v>
      </c>
      <c r="I25" s="43" t="s">
        <v>93</v>
      </c>
      <c r="J25" s="43" t="s">
        <v>93</v>
      </c>
      <c r="K25" s="36"/>
    </row>
    <row r="26" spans="1:11" ht="15" customHeight="1">
      <c r="A26" s="75" t="s">
        <v>228</v>
      </c>
      <c r="B26" s="75" t="s">
        <v>93</v>
      </c>
      <c r="C26" s="75" t="s">
        <v>93</v>
      </c>
      <c r="D26" s="41" t="s">
        <v>229</v>
      </c>
      <c r="E26" s="35">
        <f t="shared" si="0"/>
        <v>3.248783</v>
      </c>
      <c r="F26" s="42">
        <v>3.248783</v>
      </c>
      <c r="G26" s="43" t="s">
        <v>93</v>
      </c>
      <c r="H26" s="43" t="s">
        <v>93</v>
      </c>
      <c r="I26" s="43" t="s">
        <v>93</v>
      </c>
      <c r="J26" s="43" t="s">
        <v>93</v>
      </c>
      <c r="K26" s="36"/>
    </row>
    <row r="27" spans="1:11" ht="21" customHeight="1">
      <c r="A27" s="73" t="s">
        <v>176</v>
      </c>
      <c r="B27" s="74"/>
      <c r="C27" s="74"/>
      <c r="D27" s="74"/>
      <c r="E27" s="74"/>
      <c r="F27" s="74"/>
      <c r="G27" s="74"/>
      <c r="H27" s="74"/>
      <c r="I27" s="74"/>
      <c r="J27" s="74"/>
      <c r="K27" s="74"/>
    </row>
    <row r="28" ht="15">
      <c r="H28" s="2"/>
    </row>
  </sheetData>
  <sheetProtection/>
  <mergeCells count="34">
    <mergeCell ref="A18:C18"/>
    <mergeCell ref="A19:C19"/>
    <mergeCell ref="A20:C20"/>
    <mergeCell ref="A26:C26"/>
    <mergeCell ref="A24:C24"/>
    <mergeCell ref="A25:C25"/>
    <mergeCell ref="A27:K27"/>
    <mergeCell ref="A12:C12"/>
    <mergeCell ref="A13:C13"/>
    <mergeCell ref="A14:C14"/>
    <mergeCell ref="A15:C15"/>
    <mergeCell ref="A16:C16"/>
    <mergeCell ref="A23:C23"/>
    <mergeCell ref="A21:C21"/>
    <mergeCell ref="A22:C22"/>
    <mergeCell ref="A17:C17"/>
    <mergeCell ref="A8:C8"/>
    <mergeCell ref="A9:C9"/>
    <mergeCell ref="A10:C10"/>
    <mergeCell ref="A11:C11"/>
    <mergeCell ref="A5:C5"/>
    <mergeCell ref="A6:A7"/>
    <mergeCell ref="B6:B7"/>
    <mergeCell ref="C6:C7"/>
    <mergeCell ref="A2:K2"/>
    <mergeCell ref="A3:C3"/>
    <mergeCell ref="A4:D4"/>
    <mergeCell ref="E4:E5"/>
    <mergeCell ref="F4:F5"/>
    <mergeCell ref="G4:G5"/>
    <mergeCell ref="H4:H5"/>
    <mergeCell ref="I4:I5"/>
    <mergeCell ref="J4:J5"/>
    <mergeCell ref="K4:K5"/>
  </mergeCells>
  <printOptions horizontalCentered="1"/>
  <pageMargins left="0.7086614173228347" right="0.5118110236220472" top="0.98425196850393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H18" sqref="H18"/>
    </sheetView>
  </sheetViews>
  <sheetFormatPr defaultColWidth="9.140625" defaultRowHeight="12.75"/>
  <cols>
    <col min="1" max="1" width="3.57421875" style="0" customWidth="1"/>
    <col min="2" max="2" width="3.421875" style="0" customWidth="1"/>
    <col min="3" max="3" width="3.28125" style="0" customWidth="1"/>
    <col min="4" max="4" width="27.28125" style="0" customWidth="1"/>
    <col min="5" max="10" width="17.140625" style="0" customWidth="1"/>
    <col min="11" max="11" width="9.7109375" style="0" customWidth="1"/>
  </cols>
  <sheetData>
    <row r="1" s="7" customFormat="1" ht="20.25">
      <c r="A1" s="7" t="s">
        <v>174</v>
      </c>
    </row>
    <row r="2" spans="1:10" s="8" customFormat="1" ht="42" customHeight="1">
      <c r="A2" s="78" t="s">
        <v>186</v>
      </c>
      <c r="B2" s="79"/>
      <c r="C2" s="79"/>
      <c r="D2" s="79"/>
      <c r="E2" s="79"/>
      <c r="F2" s="79"/>
      <c r="G2" s="79"/>
      <c r="H2" s="79"/>
      <c r="I2" s="79"/>
      <c r="J2" s="79"/>
    </row>
    <row r="3" spans="1:10" ht="15">
      <c r="A3" s="23" t="s">
        <v>163</v>
      </c>
      <c r="B3" s="25"/>
      <c r="C3" s="25"/>
      <c r="F3" s="2"/>
      <c r="J3" s="1" t="s">
        <v>110</v>
      </c>
    </row>
    <row r="4" spans="1:10" ht="18.75" customHeight="1">
      <c r="A4" s="69" t="s">
        <v>73</v>
      </c>
      <c r="B4" s="69" t="s">
        <v>93</v>
      </c>
      <c r="C4" s="69" t="s">
        <v>93</v>
      </c>
      <c r="D4" s="69" t="s">
        <v>93</v>
      </c>
      <c r="E4" s="70" t="s">
        <v>38</v>
      </c>
      <c r="F4" s="70" t="s">
        <v>111</v>
      </c>
      <c r="G4" s="70" t="s">
        <v>112</v>
      </c>
      <c r="H4" s="70" t="s">
        <v>113</v>
      </c>
      <c r="I4" s="70" t="s">
        <v>114</v>
      </c>
      <c r="J4" s="70" t="s">
        <v>115</v>
      </c>
    </row>
    <row r="5" spans="1:10" ht="36" customHeight="1">
      <c r="A5" s="70" t="s">
        <v>116</v>
      </c>
      <c r="B5" s="70" t="s">
        <v>93</v>
      </c>
      <c r="C5" s="70" t="s">
        <v>93</v>
      </c>
      <c r="D5" s="11" t="s">
        <v>105</v>
      </c>
      <c r="E5" s="70" t="s">
        <v>93</v>
      </c>
      <c r="F5" s="70" t="s">
        <v>93</v>
      </c>
      <c r="G5" s="70" t="s">
        <v>93</v>
      </c>
      <c r="H5" s="70" t="s">
        <v>93</v>
      </c>
      <c r="I5" s="70" t="s">
        <v>93</v>
      </c>
      <c r="J5" s="70" t="s">
        <v>93</v>
      </c>
    </row>
    <row r="6" spans="1:10" ht="13.5">
      <c r="A6" s="69" t="s">
        <v>106</v>
      </c>
      <c r="B6" s="69" t="s">
        <v>107</v>
      </c>
      <c r="C6" s="69" t="s">
        <v>108</v>
      </c>
      <c r="D6" s="11" t="s">
        <v>9</v>
      </c>
      <c r="E6" s="10" t="s">
        <v>24</v>
      </c>
      <c r="F6" s="10" t="s">
        <v>86</v>
      </c>
      <c r="G6" s="10" t="s">
        <v>35</v>
      </c>
      <c r="H6" s="10" t="s">
        <v>67</v>
      </c>
      <c r="I6" s="10" t="s">
        <v>30</v>
      </c>
      <c r="J6" s="10" t="s">
        <v>81</v>
      </c>
    </row>
    <row r="7" spans="1:10" ht="13.5">
      <c r="A7" s="69" t="s">
        <v>93</v>
      </c>
      <c r="B7" s="69" t="s">
        <v>93</v>
      </c>
      <c r="C7" s="69" t="s">
        <v>93</v>
      </c>
      <c r="D7" s="11" t="s">
        <v>109</v>
      </c>
      <c r="E7" s="55">
        <f>E8+E16+E19+E22</f>
        <v>2187.940933</v>
      </c>
      <c r="F7" s="55">
        <f>F8+F16+F19+F22</f>
        <v>1602.8349420000002</v>
      </c>
      <c r="G7" s="55">
        <f>G8+G16+G19+G22</f>
        <v>585.105991</v>
      </c>
      <c r="H7" s="12" t="s">
        <v>93</v>
      </c>
      <c r="I7" s="12" t="s">
        <v>93</v>
      </c>
      <c r="J7" s="12" t="s">
        <v>93</v>
      </c>
    </row>
    <row r="8" spans="1:10" ht="15" customHeight="1">
      <c r="A8" s="81" t="s">
        <v>192</v>
      </c>
      <c r="B8" s="81" t="s">
        <v>93</v>
      </c>
      <c r="C8" s="81" t="s">
        <v>93</v>
      </c>
      <c r="D8" s="54" t="s">
        <v>193</v>
      </c>
      <c r="E8" s="55">
        <f>F8+G8</f>
        <v>1542.1884</v>
      </c>
      <c r="F8" s="55">
        <v>957.082409</v>
      </c>
      <c r="G8" s="55">
        <v>585.105991</v>
      </c>
      <c r="H8" s="43"/>
      <c r="I8" s="43"/>
      <c r="J8" s="43"/>
    </row>
    <row r="9" spans="1:10" ht="15" customHeight="1">
      <c r="A9" s="81" t="s">
        <v>194</v>
      </c>
      <c r="B9" s="81" t="s">
        <v>93</v>
      </c>
      <c r="C9" s="81" t="s">
        <v>93</v>
      </c>
      <c r="D9" s="54" t="s">
        <v>195</v>
      </c>
      <c r="E9" s="55">
        <f aca="true" t="shared" si="0" ref="E9:E26">F9+G9</f>
        <v>1542.1884</v>
      </c>
      <c r="F9" s="55">
        <v>957.082409</v>
      </c>
      <c r="G9" s="55">
        <v>585.105991</v>
      </c>
      <c r="H9" s="43"/>
      <c r="I9" s="43"/>
      <c r="J9" s="43"/>
    </row>
    <row r="10" spans="1:10" ht="15" customHeight="1">
      <c r="A10" s="81" t="s">
        <v>196</v>
      </c>
      <c r="B10" s="81" t="s">
        <v>93</v>
      </c>
      <c r="C10" s="81" t="s">
        <v>93</v>
      </c>
      <c r="D10" s="54" t="s">
        <v>197</v>
      </c>
      <c r="E10" s="55">
        <f t="shared" si="0"/>
        <v>957.082409</v>
      </c>
      <c r="F10" s="55">
        <v>957.082409</v>
      </c>
      <c r="G10" s="56"/>
      <c r="H10" s="43"/>
      <c r="I10" s="43"/>
      <c r="J10" s="43"/>
    </row>
    <row r="11" spans="1:10" ht="15" customHeight="1">
      <c r="A11" s="81" t="s">
        <v>198</v>
      </c>
      <c r="B11" s="81" t="s">
        <v>93</v>
      </c>
      <c r="C11" s="81" t="s">
        <v>93</v>
      </c>
      <c r="D11" s="54" t="s">
        <v>199</v>
      </c>
      <c r="E11" s="55">
        <f t="shared" si="0"/>
        <v>201.52394099999998</v>
      </c>
      <c r="F11" s="56"/>
      <c r="G11" s="55">
        <v>201.52394099999998</v>
      </c>
      <c r="H11" s="43"/>
      <c r="I11" s="43"/>
      <c r="J11" s="43"/>
    </row>
    <row r="12" spans="1:10" ht="15" customHeight="1">
      <c r="A12" s="81" t="s">
        <v>200</v>
      </c>
      <c r="B12" s="81" t="s">
        <v>93</v>
      </c>
      <c r="C12" s="81" t="s">
        <v>93</v>
      </c>
      <c r="D12" s="54" t="s">
        <v>201</v>
      </c>
      <c r="E12" s="55">
        <f t="shared" si="0"/>
        <v>180</v>
      </c>
      <c r="F12" s="56"/>
      <c r="G12" s="55">
        <v>180</v>
      </c>
      <c r="H12" s="43"/>
      <c r="I12" s="43"/>
      <c r="J12" s="43"/>
    </row>
    <row r="13" spans="1:10" ht="15" customHeight="1">
      <c r="A13" s="81" t="s">
        <v>202</v>
      </c>
      <c r="B13" s="81" t="s">
        <v>93</v>
      </c>
      <c r="C13" s="81" t="s">
        <v>93</v>
      </c>
      <c r="D13" s="54" t="s">
        <v>203</v>
      </c>
      <c r="E13" s="55">
        <f t="shared" si="0"/>
        <v>107.03815</v>
      </c>
      <c r="F13" s="56"/>
      <c r="G13" s="55">
        <v>107.03815</v>
      </c>
      <c r="H13" s="43"/>
      <c r="I13" s="43"/>
      <c r="J13" s="43"/>
    </row>
    <row r="14" spans="1:10" ht="15" customHeight="1">
      <c r="A14" s="81" t="s">
        <v>204</v>
      </c>
      <c r="B14" s="81" t="s">
        <v>93</v>
      </c>
      <c r="C14" s="81" t="s">
        <v>93</v>
      </c>
      <c r="D14" s="54" t="s">
        <v>205</v>
      </c>
      <c r="E14" s="55">
        <f t="shared" si="0"/>
        <v>7.188</v>
      </c>
      <c r="F14" s="56"/>
      <c r="G14" s="55">
        <v>7.188</v>
      </c>
      <c r="H14" s="43"/>
      <c r="I14" s="43"/>
      <c r="J14" s="43"/>
    </row>
    <row r="15" spans="1:10" ht="15" customHeight="1">
      <c r="A15" s="81" t="s">
        <v>206</v>
      </c>
      <c r="B15" s="81" t="s">
        <v>93</v>
      </c>
      <c r="C15" s="81" t="s">
        <v>93</v>
      </c>
      <c r="D15" s="54" t="s">
        <v>207</v>
      </c>
      <c r="E15" s="55">
        <f t="shared" si="0"/>
        <v>89.3559</v>
      </c>
      <c r="F15" s="56"/>
      <c r="G15" s="55">
        <v>89.3559</v>
      </c>
      <c r="H15" s="43"/>
      <c r="I15" s="43"/>
      <c r="J15" s="43"/>
    </row>
    <row r="16" spans="1:10" ht="15" customHeight="1">
      <c r="A16" s="81" t="s">
        <v>208</v>
      </c>
      <c r="B16" s="81" t="s">
        <v>93</v>
      </c>
      <c r="C16" s="81" t="s">
        <v>93</v>
      </c>
      <c r="D16" s="54" t="s">
        <v>209</v>
      </c>
      <c r="E16" s="55">
        <f t="shared" si="0"/>
        <v>459.59375</v>
      </c>
      <c r="F16" s="55">
        <v>459.59375</v>
      </c>
      <c r="G16" s="56"/>
      <c r="H16" s="43"/>
      <c r="I16" s="43"/>
      <c r="J16" s="43"/>
    </row>
    <row r="17" spans="1:10" ht="15" customHeight="1">
      <c r="A17" s="81" t="s">
        <v>210</v>
      </c>
      <c r="B17" s="81" t="s">
        <v>93</v>
      </c>
      <c r="C17" s="81" t="s">
        <v>93</v>
      </c>
      <c r="D17" s="54" t="s">
        <v>211</v>
      </c>
      <c r="E17" s="55">
        <f t="shared" si="0"/>
        <v>459.59375</v>
      </c>
      <c r="F17" s="55">
        <v>459.59375</v>
      </c>
      <c r="G17" s="56"/>
      <c r="H17" s="43"/>
      <c r="I17" s="43"/>
      <c r="J17" s="43"/>
    </row>
    <row r="18" spans="1:10" ht="15" customHeight="1">
      <c r="A18" s="81" t="s">
        <v>212</v>
      </c>
      <c r="B18" s="81" t="s">
        <v>93</v>
      </c>
      <c r="C18" s="81" t="s">
        <v>93</v>
      </c>
      <c r="D18" s="54" t="s">
        <v>213</v>
      </c>
      <c r="E18" s="55">
        <f t="shared" si="0"/>
        <v>459.59375</v>
      </c>
      <c r="F18" s="55">
        <v>459.59375</v>
      </c>
      <c r="G18" s="56"/>
      <c r="H18" s="43"/>
      <c r="I18" s="43"/>
      <c r="J18" s="43"/>
    </row>
    <row r="19" spans="1:10" ht="15" customHeight="1">
      <c r="A19" s="81" t="s">
        <v>214</v>
      </c>
      <c r="B19" s="81" t="s">
        <v>93</v>
      </c>
      <c r="C19" s="81" t="s">
        <v>93</v>
      </c>
      <c r="D19" s="54" t="s">
        <v>215</v>
      </c>
      <c r="E19" s="55">
        <f t="shared" si="0"/>
        <v>49.77</v>
      </c>
      <c r="F19" s="55">
        <v>49.77</v>
      </c>
      <c r="G19" s="56"/>
      <c r="H19" s="43"/>
      <c r="I19" s="43"/>
      <c r="J19" s="43"/>
    </row>
    <row r="20" spans="1:10" ht="15" customHeight="1">
      <c r="A20" s="81" t="s">
        <v>216</v>
      </c>
      <c r="B20" s="81" t="s">
        <v>93</v>
      </c>
      <c r="C20" s="81" t="s">
        <v>93</v>
      </c>
      <c r="D20" s="54" t="s">
        <v>217</v>
      </c>
      <c r="E20" s="55">
        <f t="shared" si="0"/>
        <v>49.77</v>
      </c>
      <c r="F20" s="55">
        <v>49.77</v>
      </c>
      <c r="G20" s="56"/>
      <c r="H20" s="43"/>
      <c r="I20" s="43"/>
      <c r="J20" s="43"/>
    </row>
    <row r="21" spans="1:10" ht="15" customHeight="1">
      <c r="A21" s="81" t="s">
        <v>218</v>
      </c>
      <c r="B21" s="81" t="s">
        <v>93</v>
      </c>
      <c r="C21" s="81" t="s">
        <v>93</v>
      </c>
      <c r="D21" s="54" t="s">
        <v>219</v>
      </c>
      <c r="E21" s="55">
        <f t="shared" si="0"/>
        <v>49.77</v>
      </c>
      <c r="F21" s="55">
        <v>49.77</v>
      </c>
      <c r="G21" s="56"/>
      <c r="H21" s="43"/>
      <c r="I21" s="43"/>
      <c r="J21" s="43"/>
    </row>
    <row r="22" spans="1:10" ht="15" customHeight="1">
      <c r="A22" s="81" t="s">
        <v>220</v>
      </c>
      <c r="B22" s="81" t="s">
        <v>93</v>
      </c>
      <c r="C22" s="81" t="s">
        <v>93</v>
      </c>
      <c r="D22" s="54" t="s">
        <v>221</v>
      </c>
      <c r="E22" s="55">
        <f t="shared" si="0"/>
        <v>136.38878300000002</v>
      </c>
      <c r="F22" s="55">
        <v>136.38878300000002</v>
      </c>
      <c r="G22" s="56"/>
      <c r="H22" s="43"/>
      <c r="I22" s="43"/>
      <c r="J22" s="43"/>
    </row>
    <row r="23" spans="1:10" ht="15" customHeight="1">
      <c r="A23" s="81" t="s">
        <v>222</v>
      </c>
      <c r="B23" s="81" t="s">
        <v>93</v>
      </c>
      <c r="C23" s="81" t="s">
        <v>93</v>
      </c>
      <c r="D23" s="54" t="s">
        <v>223</v>
      </c>
      <c r="E23" s="55">
        <f t="shared" si="0"/>
        <v>136.38878300000002</v>
      </c>
      <c r="F23" s="55">
        <v>136.38878300000002</v>
      </c>
      <c r="G23" s="56"/>
      <c r="H23" s="43"/>
      <c r="I23" s="43"/>
      <c r="J23" s="43"/>
    </row>
    <row r="24" spans="1:10" ht="15" customHeight="1">
      <c r="A24" s="81" t="s">
        <v>224</v>
      </c>
      <c r="B24" s="81" t="s">
        <v>93</v>
      </c>
      <c r="C24" s="81" t="s">
        <v>93</v>
      </c>
      <c r="D24" s="54" t="s">
        <v>225</v>
      </c>
      <c r="E24" s="55">
        <f t="shared" si="0"/>
        <v>75.64</v>
      </c>
      <c r="F24" s="55">
        <v>75.64</v>
      </c>
      <c r="G24" s="56"/>
      <c r="H24" s="43"/>
      <c r="I24" s="43"/>
      <c r="J24" s="43"/>
    </row>
    <row r="25" spans="1:10" ht="15" customHeight="1">
      <c r="A25" s="81" t="s">
        <v>226</v>
      </c>
      <c r="B25" s="81" t="s">
        <v>93</v>
      </c>
      <c r="C25" s="81" t="s">
        <v>93</v>
      </c>
      <c r="D25" s="54" t="s">
        <v>227</v>
      </c>
      <c r="E25" s="55">
        <f t="shared" si="0"/>
        <v>57.5</v>
      </c>
      <c r="F25" s="55">
        <v>57.5</v>
      </c>
      <c r="G25" s="56"/>
      <c r="H25" s="43"/>
      <c r="I25" s="43"/>
      <c r="J25" s="43"/>
    </row>
    <row r="26" spans="1:10" ht="15" customHeight="1">
      <c r="A26" s="81" t="s">
        <v>228</v>
      </c>
      <c r="B26" s="81" t="s">
        <v>93</v>
      </c>
      <c r="C26" s="81" t="s">
        <v>93</v>
      </c>
      <c r="D26" s="54" t="s">
        <v>229</v>
      </c>
      <c r="E26" s="55">
        <f t="shared" si="0"/>
        <v>3.248783</v>
      </c>
      <c r="F26" s="55">
        <v>3.248783</v>
      </c>
      <c r="G26" s="56"/>
      <c r="H26" s="43"/>
      <c r="I26" s="43"/>
      <c r="J26" s="43"/>
    </row>
    <row r="27" spans="1:10" ht="21.75" customHeight="1">
      <c r="A27" s="80" t="s">
        <v>169</v>
      </c>
      <c r="B27" s="74"/>
      <c r="C27" s="74"/>
      <c r="D27" s="74"/>
      <c r="E27" s="74"/>
      <c r="F27" s="74"/>
      <c r="G27" s="74"/>
      <c r="H27" s="74"/>
      <c r="I27" s="74"/>
      <c r="J27" s="74"/>
    </row>
    <row r="28" ht="15">
      <c r="F28" s="2"/>
    </row>
  </sheetData>
  <sheetProtection/>
  <mergeCells count="32">
    <mergeCell ref="A25:C25"/>
    <mergeCell ref="A26:C26"/>
    <mergeCell ref="A24:C24"/>
    <mergeCell ref="A22:C22"/>
    <mergeCell ref="A23:C23"/>
    <mergeCell ref="A20:C20"/>
    <mergeCell ref="A21:C21"/>
    <mergeCell ref="A14:C14"/>
    <mergeCell ref="A12:C12"/>
    <mergeCell ref="A18:C18"/>
    <mergeCell ref="A19:C19"/>
    <mergeCell ref="A16:C16"/>
    <mergeCell ref="A17:C17"/>
    <mergeCell ref="A27:J27"/>
    <mergeCell ref="A6:A7"/>
    <mergeCell ref="B6:B7"/>
    <mergeCell ref="C6:C7"/>
    <mergeCell ref="A8:C8"/>
    <mergeCell ref="A9:C9"/>
    <mergeCell ref="A10:C10"/>
    <mergeCell ref="A11:C11"/>
    <mergeCell ref="A15:C15"/>
    <mergeCell ref="A13:C13"/>
    <mergeCell ref="A4:D4"/>
    <mergeCell ref="A2:J2"/>
    <mergeCell ref="G4:G5"/>
    <mergeCell ref="H4:H5"/>
    <mergeCell ref="I4:I5"/>
    <mergeCell ref="J4:J5"/>
    <mergeCell ref="A5:C5"/>
    <mergeCell ref="E4:E5"/>
    <mergeCell ref="F4:F5"/>
  </mergeCells>
  <printOptions horizontalCentered="1"/>
  <pageMargins left="0.3937007874015748" right="0.3937007874015748" top="0.8661417322834646"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4">
      <selection activeCell="D35" sqref="D35"/>
    </sheetView>
  </sheetViews>
  <sheetFormatPr defaultColWidth="9.140625" defaultRowHeight="12.75"/>
  <cols>
    <col min="1" max="1" width="31.140625" style="0" customWidth="1"/>
    <col min="2" max="2" width="5.421875" style="0" customWidth="1"/>
    <col min="3" max="3" width="12.57421875" style="0" customWidth="1"/>
    <col min="4" max="4" width="30.8515625" style="0" customWidth="1"/>
    <col min="5" max="5" width="5.421875" style="0" customWidth="1"/>
    <col min="6" max="8" width="16.7109375" style="0" customWidth="1"/>
    <col min="9" max="9" width="9.7109375" style="0" customWidth="1"/>
  </cols>
  <sheetData>
    <row r="1" s="7" customFormat="1" ht="20.25">
      <c r="A1" s="7" t="s">
        <v>177</v>
      </c>
    </row>
    <row r="2" spans="1:8" s="8" customFormat="1" ht="21" customHeight="1">
      <c r="A2" s="66" t="s">
        <v>187</v>
      </c>
      <c r="B2" s="66"/>
      <c r="C2" s="66"/>
      <c r="D2" s="66"/>
      <c r="E2" s="66"/>
      <c r="F2" s="66"/>
      <c r="G2" s="66"/>
      <c r="H2" s="66"/>
    </row>
    <row r="3" spans="1:8" ht="15.75" customHeight="1">
      <c r="A3" s="5" t="s">
        <v>164</v>
      </c>
      <c r="F3" s="2"/>
      <c r="H3" s="1" t="s">
        <v>94</v>
      </c>
    </row>
    <row r="4" spans="1:8" ht="15" customHeight="1">
      <c r="A4" s="82" t="s">
        <v>117</v>
      </c>
      <c r="B4" s="82" t="s">
        <v>93</v>
      </c>
      <c r="C4" s="82" t="s">
        <v>93</v>
      </c>
      <c r="D4" s="82" t="s">
        <v>118</v>
      </c>
      <c r="E4" s="82" t="s">
        <v>93</v>
      </c>
      <c r="F4" s="82" t="s">
        <v>93</v>
      </c>
      <c r="G4" s="82" t="s">
        <v>93</v>
      </c>
      <c r="H4" s="82" t="s">
        <v>93</v>
      </c>
    </row>
    <row r="5" spans="1:8" ht="15" customHeight="1">
      <c r="A5" s="83" t="s">
        <v>119</v>
      </c>
      <c r="B5" s="83" t="s">
        <v>39</v>
      </c>
      <c r="C5" s="83" t="s">
        <v>41</v>
      </c>
      <c r="D5" s="83" t="s">
        <v>120</v>
      </c>
      <c r="E5" s="83" t="s">
        <v>39</v>
      </c>
      <c r="F5" s="82" t="s">
        <v>41</v>
      </c>
      <c r="G5" s="82" t="s">
        <v>93</v>
      </c>
      <c r="H5" s="82" t="s">
        <v>93</v>
      </c>
    </row>
    <row r="6" spans="1:8" ht="15" customHeight="1">
      <c r="A6" s="83" t="s">
        <v>93</v>
      </c>
      <c r="B6" s="83" t="s">
        <v>93</v>
      </c>
      <c r="C6" s="83" t="s">
        <v>93</v>
      </c>
      <c r="D6" s="83" t="s">
        <v>93</v>
      </c>
      <c r="E6" s="83" t="s">
        <v>93</v>
      </c>
      <c r="F6" s="28" t="s">
        <v>121</v>
      </c>
      <c r="G6" s="29" t="s">
        <v>122</v>
      </c>
      <c r="H6" s="29" t="s">
        <v>123</v>
      </c>
    </row>
    <row r="7" spans="1:8" ht="15" customHeight="1">
      <c r="A7" s="28" t="s">
        <v>124</v>
      </c>
      <c r="B7" s="28" t="s">
        <v>93</v>
      </c>
      <c r="C7" s="28">
        <v>1</v>
      </c>
      <c r="D7" s="28" t="s">
        <v>124</v>
      </c>
      <c r="E7" s="28" t="s">
        <v>93</v>
      </c>
      <c r="F7" s="28">
        <v>2</v>
      </c>
      <c r="G7" s="28">
        <v>3</v>
      </c>
      <c r="H7" s="28">
        <v>4</v>
      </c>
    </row>
    <row r="8" spans="1:8" ht="15" customHeight="1">
      <c r="A8" s="22" t="s">
        <v>125</v>
      </c>
      <c r="B8" s="28" t="s">
        <v>24</v>
      </c>
      <c r="C8" s="50">
        <v>2127.251</v>
      </c>
      <c r="D8" s="22" t="s">
        <v>32</v>
      </c>
      <c r="E8" s="28" t="s">
        <v>126</v>
      </c>
      <c r="F8" s="35"/>
      <c r="G8" s="50">
        <v>1481.4991</v>
      </c>
      <c r="H8" s="21" t="s">
        <v>93</v>
      </c>
    </row>
    <row r="9" spans="1:8" ht="15" customHeight="1">
      <c r="A9" s="22" t="s">
        <v>127</v>
      </c>
      <c r="B9" s="28" t="s">
        <v>86</v>
      </c>
      <c r="C9" s="21" t="s">
        <v>93</v>
      </c>
      <c r="D9" s="22" t="s">
        <v>6</v>
      </c>
      <c r="E9" s="28" t="s">
        <v>128</v>
      </c>
      <c r="F9" s="36"/>
      <c r="G9" s="51" t="s">
        <v>93</v>
      </c>
      <c r="H9" s="21" t="s">
        <v>93</v>
      </c>
    </row>
    <row r="10" spans="1:8" ht="15" customHeight="1">
      <c r="A10" s="22" t="s">
        <v>93</v>
      </c>
      <c r="B10" s="28" t="s">
        <v>35</v>
      </c>
      <c r="C10" s="21" t="s">
        <v>93</v>
      </c>
      <c r="D10" s="22" t="s">
        <v>85</v>
      </c>
      <c r="E10" s="28" t="s">
        <v>129</v>
      </c>
      <c r="F10" s="36"/>
      <c r="G10" s="51" t="s">
        <v>93</v>
      </c>
      <c r="H10" s="21" t="s">
        <v>93</v>
      </c>
    </row>
    <row r="11" spans="1:8" ht="15" customHeight="1">
      <c r="A11" s="22" t="s">
        <v>93</v>
      </c>
      <c r="B11" s="28" t="s">
        <v>67</v>
      </c>
      <c r="C11" s="21" t="s">
        <v>93</v>
      </c>
      <c r="D11" s="22" t="s">
        <v>79</v>
      </c>
      <c r="E11" s="28" t="s">
        <v>130</v>
      </c>
      <c r="F11" s="36"/>
      <c r="G11" s="51" t="s">
        <v>93</v>
      </c>
      <c r="H11" s="21" t="s">
        <v>93</v>
      </c>
    </row>
    <row r="12" spans="1:8" ht="15" customHeight="1">
      <c r="A12" s="22" t="s">
        <v>93</v>
      </c>
      <c r="B12" s="28" t="s">
        <v>30</v>
      </c>
      <c r="C12" s="21" t="s">
        <v>93</v>
      </c>
      <c r="D12" s="22" t="s">
        <v>22</v>
      </c>
      <c r="E12" s="28" t="s">
        <v>2</v>
      </c>
      <c r="F12" s="35"/>
      <c r="G12" s="51" t="s">
        <v>93</v>
      </c>
      <c r="H12" s="21" t="s">
        <v>93</v>
      </c>
    </row>
    <row r="13" spans="1:8" ht="15" customHeight="1">
      <c r="A13" s="22" t="s">
        <v>93</v>
      </c>
      <c r="B13" s="28" t="s">
        <v>81</v>
      </c>
      <c r="C13" s="21" t="s">
        <v>93</v>
      </c>
      <c r="D13" s="22" t="s">
        <v>65</v>
      </c>
      <c r="E13" s="28" t="s">
        <v>59</v>
      </c>
      <c r="F13" s="35"/>
      <c r="G13" s="51" t="s">
        <v>93</v>
      </c>
      <c r="H13" s="21" t="s">
        <v>93</v>
      </c>
    </row>
    <row r="14" spans="1:8" ht="15" customHeight="1">
      <c r="A14" s="22" t="s">
        <v>93</v>
      </c>
      <c r="B14" s="28" t="s">
        <v>45</v>
      </c>
      <c r="C14" s="21" t="s">
        <v>93</v>
      </c>
      <c r="D14" s="22" t="s">
        <v>4</v>
      </c>
      <c r="E14" s="28" t="s">
        <v>20</v>
      </c>
      <c r="F14" s="35"/>
      <c r="G14" s="51" t="s">
        <v>93</v>
      </c>
      <c r="H14" s="21" t="s">
        <v>93</v>
      </c>
    </row>
    <row r="15" spans="1:8" ht="15" customHeight="1">
      <c r="A15" s="22" t="s">
        <v>93</v>
      </c>
      <c r="B15" s="28" t="s">
        <v>82</v>
      </c>
      <c r="C15" s="21" t="s">
        <v>93</v>
      </c>
      <c r="D15" s="22" t="s">
        <v>7</v>
      </c>
      <c r="E15" s="28" t="s">
        <v>60</v>
      </c>
      <c r="F15" s="35"/>
      <c r="G15" s="50">
        <v>459.593</v>
      </c>
      <c r="H15" s="21" t="s">
        <v>93</v>
      </c>
    </row>
    <row r="16" spans="1:8" ht="15" customHeight="1">
      <c r="A16" s="22" t="s">
        <v>93</v>
      </c>
      <c r="B16" s="28" t="s">
        <v>44</v>
      </c>
      <c r="C16" s="21" t="s">
        <v>93</v>
      </c>
      <c r="D16" s="20" t="s">
        <v>76</v>
      </c>
      <c r="E16" s="28" t="s">
        <v>19</v>
      </c>
      <c r="F16" s="35"/>
      <c r="G16" s="50">
        <v>49.77</v>
      </c>
      <c r="H16" s="21" t="s">
        <v>93</v>
      </c>
    </row>
    <row r="17" spans="1:8" ht="15" customHeight="1">
      <c r="A17" s="22" t="s">
        <v>93</v>
      </c>
      <c r="B17" s="28" t="s">
        <v>8</v>
      </c>
      <c r="C17" s="21" t="s">
        <v>93</v>
      </c>
      <c r="D17" s="22" t="s">
        <v>56</v>
      </c>
      <c r="E17" s="28" t="s">
        <v>34</v>
      </c>
      <c r="F17" s="35"/>
      <c r="G17" s="51" t="s">
        <v>93</v>
      </c>
      <c r="H17" s="21" t="s">
        <v>93</v>
      </c>
    </row>
    <row r="18" spans="1:8" ht="15" customHeight="1">
      <c r="A18" s="22" t="s">
        <v>93</v>
      </c>
      <c r="B18" s="28" t="s">
        <v>48</v>
      </c>
      <c r="C18" s="21" t="s">
        <v>93</v>
      </c>
      <c r="D18" s="22" t="s">
        <v>51</v>
      </c>
      <c r="E18" s="28" t="s">
        <v>69</v>
      </c>
      <c r="F18" s="35"/>
      <c r="G18" s="51" t="s">
        <v>93</v>
      </c>
      <c r="H18" s="21" t="s">
        <v>93</v>
      </c>
    </row>
    <row r="19" spans="1:8" ht="15" customHeight="1">
      <c r="A19" s="22" t="s">
        <v>93</v>
      </c>
      <c r="B19" s="28" t="s">
        <v>17</v>
      </c>
      <c r="C19" s="21" t="s">
        <v>93</v>
      </c>
      <c r="D19" s="22" t="s">
        <v>91</v>
      </c>
      <c r="E19" s="28" t="s">
        <v>43</v>
      </c>
      <c r="F19" s="36"/>
      <c r="G19" s="51" t="s">
        <v>93</v>
      </c>
      <c r="H19" s="21" t="s">
        <v>93</v>
      </c>
    </row>
    <row r="20" spans="1:8" ht="15" customHeight="1">
      <c r="A20" s="22" t="s">
        <v>93</v>
      </c>
      <c r="B20" s="28" t="s">
        <v>58</v>
      </c>
      <c r="C20" s="21" t="s">
        <v>93</v>
      </c>
      <c r="D20" s="22" t="s">
        <v>47</v>
      </c>
      <c r="E20" s="28" t="s">
        <v>77</v>
      </c>
      <c r="F20" s="36"/>
      <c r="G20" s="51" t="s">
        <v>93</v>
      </c>
      <c r="H20" s="21" t="s">
        <v>93</v>
      </c>
    </row>
    <row r="21" spans="1:8" ht="15" customHeight="1">
      <c r="A21" s="22" t="s">
        <v>93</v>
      </c>
      <c r="B21" s="28" t="s">
        <v>1</v>
      </c>
      <c r="C21" s="21" t="s">
        <v>93</v>
      </c>
      <c r="D21" s="22" t="s">
        <v>68</v>
      </c>
      <c r="E21" s="28" t="s">
        <v>21</v>
      </c>
      <c r="F21" s="36"/>
      <c r="G21" s="51" t="s">
        <v>93</v>
      </c>
      <c r="H21" s="21" t="s">
        <v>93</v>
      </c>
    </row>
    <row r="22" spans="1:8" ht="15" customHeight="1">
      <c r="A22" s="22" t="s">
        <v>93</v>
      </c>
      <c r="B22" s="28" t="s">
        <v>52</v>
      </c>
      <c r="C22" s="21" t="s">
        <v>93</v>
      </c>
      <c r="D22" s="22" t="s">
        <v>10</v>
      </c>
      <c r="E22" s="28" t="s">
        <v>70</v>
      </c>
      <c r="F22" s="36"/>
      <c r="G22" s="51" t="s">
        <v>93</v>
      </c>
      <c r="H22" s="21" t="s">
        <v>93</v>
      </c>
    </row>
    <row r="23" spans="1:8" ht="15" customHeight="1">
      <c r="A23" s="22" t="s">
        <v>93</v>
      </c>
      <c r="B23" s="28" t="s">
        <v>14</v>
      </c>
      <c r="C23" s="21" t="s">
        <v>93</v>
      </c>
      <c r="D23" s="22" t="s">
        <v>54</v>
      </c>
      <c r="E23" s="28" t="s">
        <v>40</v>
      </c>
      <c r="F23" s="36"/>
      <c r="G23" s="51" t="s">
        <v>93</v>
      </c>
      <c r="H23" s="21" t="s">
        <v>93</v>
      </c>
    </row>
    <row r="24" spans="1:8" ht="15" customHeight="1">
      <c r="A24" s="22" t="s">
        <v>93</v>
      </c>
      <c r="B24" s="28" t="s">
        <v>63</v>
      </c>
      <c r="C24" s="21" t="s">
        <v>93</v>
      </c>
      <c r="D24" s="22" t="s">
        <v>26</v>
      </c>
      <c r="E24" s="28" t="s">
        <v>89</v>
      </c>
      <c r="F24" s="36"/>
      <c r="G24" s="51" t="s">
        <v>93</v>
      </c>
      <c r="H24" s="21" t="s">
        <v>93</v>
      </c>
    </row>
    <row r="25" spans="1:8" ht="15" customHeight="1">
      <c r="A25" s="22" t="s">
        <v>93</v>
      </c>
      <c r="B25" s="28" t="s">
        <v>15</v>
      </c>
      <c r="C25" s="21" t="s">
        <v>93</v>
      </c>
      <c r="D25" s="22" t="s">
        <v>11</v>
      </c>
      <c r="E25" s="28" t="s">
        <v>37</v>
      </c>
      <c r="F25" s="36"/>
      <c r="G25" s="51" t="s">
        <v>93</v>
      </c>
      <c r="H25" s="21" t="s">
        <v>93</v>
      </c>
    </row>
    <row r="26" spans="1:8" ht="15" customHeight="1">
      <c r="A26" s="22" t="s">
        <v>93</v>
      </c>
      <c r="B26" s="28" t="s">
        <v>62</v>
      </c>
      <c r="C26" s="21" t="s">
        <v>93</v>
      </c>
      <c r="D26" s="22" t="s">
        <v>27</v>
      </c>
      <c r="E26" s="28" t="s">
        <v>92</v>
      </c>
      <c r="F26" s="35"/>
      <c r="G26" s="50">
        <v>136.3887</v>
      </c>
      <c r="H26" s="21" t="s">
        <v>93</v>
      </c>
    </row>
    <row r="27" spans="1:8" ht="15" customHeight="1">
      <c r="A27" s="22" t="s">
        <v>93</v>
      </c>
      <c r="B27" s="28" t="s">
        <v>74</v>
      </c>
      <c r="C27" s="21" t="s">
        <v>93</v>
      </c>
      <c r="D27" s="22" t="s">
        <v>78</v>
      </c>
      <c r="E27" s="28" t="s">
        <v>5</v>
      </c>
      <c r="F27" s="21"/>
      <c r="G27" s="51" t="s">
        <v>93</v>
      </c>
      <c r="H27" s="21" t="s">
        <v>93</v>
      </c>
    </row>
    <row r="28" spans="1:8" ht="15" customHeight="1">
      <c r="A28" s="22" t="s">
        <v>93</v>
      </c>
      <c r="B28" s="28" t="s">
        <v>25</v>
      </c>
      <c r="C28" s="21" t="s">
        <v>93</v>
      </c>
      <c r="D28" s="22" t="s">
        <v>131</v>
      </c>
      <c r="E28" s="28" t="s">
        <v>50</v>
      </c>
      <c r="F28" s="21"/>
      <c r="G28" s="51" t="s">
        <v>93</v>
      </c>
      <c r="H28" s="21" t="s">
        <v>93</v>
      </c>
    </row>
    <row r="29" spans="1:8" ht="15" customHeight="1">
      <c r="A29" s="22" t="s">
        <v>93</v>
      </c>
      <c r="B29" s="28" t="s">
        <v>84</v>
      </c>
      <c r="C29" s="21" t="s">
        <v>93</v>
      </c>
      <c r="D29" s="22" t="s">
        <v>132</v>
      </c>
      <c r="E29" s="28" t="s">
        <v>18</v>
      </c>
      <c r="F29" s="21"/>
      <c r="G29" s="21"/>
      <c r="H29" s="21" t="s">
        <v>93</v>
      </c>
    </row>
    <row r="30" spans="1:8" ht="15" customHeight="1">
      <c r="A30" s="22" t="s">
        <v>93</v>
      </c>
      <c r="B30" s="28" t="s">
        <v>36</v>
      </c>
      <c r="C30" s="21" t="s">
        <v>93</v>
      </c>
      <c r="D30" s="22" t="s">
        <v>93</v>
      </c>
      <c r="E30" s="28" t="s">
        <v>57</v>
      </c>
      <c r="F30" s="21"/>
      <c r="G30" s="21"/>
      <c r="H30" s="21" t="s">
        <v>93</v>
      </c>
    </row>
    <row r="31" spans="1:8" ht="15" customHeight="1">
      <c r="A31" s="30" t="s">
        <v>90</v>
      </c>
      <c r="B31" s="28" t="s">
        <v>66</v>
      </c>
      <c r="C31" s="45">
        <f>C8</f>
        <v>2127.251</v>
      </c>
      <c r="D31" s="30" t="s">
        <v>38</v>
      </c>
      <c r="E31" s="26" t="s">
        <v>93</v>
      </c>
      <c r="F31" s="44">
        <f>SUM(F8:F29)</f>
        <v>0</v>
      </c>
      <c r="G31" s="44">
        <f>SUM(G8:G29)</f>
        <v>2127.2508000000003</v>
      </c>
      <c r="H31" s="26" t="s">
        <v>93</v>
      </c>
    </row>
    <row r="32" spans="1:8" ht="15" customHeight="1">
      <c r="A32" s="22" t="s">
        <v>133</v>
      </c>
      <c r="B32" s="28" t="s">
        <v>80</v>
      </c>
      <c r="C32" s="21" t="s">
        <v>93</v>
      </c>
      <c r="D32" s="28" t="s">
        <v>134</v>
      </c>
      <c r="E32" s="27" t="s">
        <v>93</v>
      </c>
      <c r="F32" s="27" t="s">
        <v>93</v>
      </c>
      <c r="G32" s="27" t="s">
        <v>93</v>
      </c>
      <c r="H32" s="27" t="s">
        <v>93</v>
      </c>
    </row>
    <row r="33" spans="1:8" ht="15" customHeight="1">
      <c r="A33" s="22" t="s">
        <v>135</v>
      </c>
      <c r="B33" s="28" t="s">
        <v>46</v>
      </c>
      <c r="C33" s="21" t="s">
        <v>93</v>
      </c>
      <c r="D33" s="28"/>
      <c r="E33" s="27" t="s">
        <v>93</v>
      </c>
      <c r="F33" s="27" t="s">
        <v>93</v>
      </c>
      <c r="G33" s="27" t="s">
        <v>93</v>
      </c>
      <c r="H33" s="27" t="s">
        <v>93</v>
      </c>
    </row>
    <row r="34" spans="1:8" ht="15" customHeight="1">
      <c r="A34" s="22" t="s">
        <v>136</v>
      </c>
      <c r="B34" s="28" t="s">
        <v>137</v>
      </c>
      <c r="C34" s="21" t="s">
        <v>93</v>
      </c>
      <c r="D34" s="28"/>
      <c r="E34" s="27" t="s">
        <v>93</v>
      </c>
      <c r="F34" s="27" t="s">
        <v>93</v>
      </c>
      <c r="G34" s="27" t="s">
        <v>93</v>
      </c>
      <c r="H34" s="27" t="s">
        <v>93</v>
      </c>
    </row>
    <row r="35" spans="1:8" ht="15" customHeight="1">
      <c r="A35" s="22"/>
      <c r="B35" s="28" t="s">
        <v>138</v>
      </c>
      <c r="C35" s="21"/>
      <c r="D35" s="28"/>
      <c r="E35" s="27"/>
      <c r="F35" s="27"/>
      <c r="G35" s="27"/>
      <c r="H35" s="27"/>
    </row>
    <row r="36" spans="1:8" ht="15" customHeight="1">
      <c r="A36" s="30" t="s">
        <v>95</v>
      </c>
      <c r="B36" s="28" t="s">
        <v>139</v>
      </c>
      <c r="C36" s="21" t="s">
        <v>93</v>
      </c>
      <c r="D36" s="30" t="s">
        <v>95</v>
      </c>
      <c r="E36" s="26" t="s">
        <v>93</v>
      </c>
      <c r="F36" s="26" t="s">
        <v>93</v>
      </c>
      <c r="G36" s="26" t="s">
        <v>93</v>
      </c>
      <c r="H36" s="26" t="s">
        <v>93</v>
      </c>
    </row>
    <row r="37" spans="1:8" ht="15" customHeight="1">
      <c r="A37" s="65" t="s">
        <v>140</v>
      </c>
      <c r="B37" s="65"/>
      <c r="C37" s="65"/>
      <c r="D37" s="65"/>
      <c r="E37" s="65"/>
      <c r="F37" s="65"/>
      <c r="G37" s="65"/>
      <c r="H37" s="65"/>
    </row>
    <row r="39" ht="15">
      <c r="F39" s="2"/>
    </row>
  </sheetData>
  <sheetProtection/>
  <mergeCells count="10">
    <mergeCell ref="A37:H37"/>
    <mergeCell ref="A2:H2"/>
    <mergeCell ref="A4:C4"/>
    <mergeCell ref="D4:H4"/>
    <mergeCell ref="A5:A6"/>
    <mergeCell ref="B5:B6"/>
    <mergeCell ref="C5:C6"/>
    <mergeCell ref="D5:D6"/>
    <mergeCell ref="E5:E6"/>
    <mergeCell ref="F5:H5"/>
  </mergeCells>
  <printOptions horizontalCentered="1"/>
  <pageMargins left="0.3937007874015748" right="0.3937007874015748" top="0.32" bottom="0.17" header="0.31496062992125984"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F12" sqref="F12"/>
    </sheetView>
  </sheetViews>
  <sheetFormatPr defaultColWidth="9.140625" defaultRowHeight="12.75"/>
  <cols>
    <col min="1" max="1" width="4.421875" style="0" customWidth="1"/>
    <col min="2" max="2" width="3.8515625" style="0" customWidth="1"/>
    <col min="3" max="3" width="4.7109375" style="0" customWidth="1"/>
    <col min="4" max="4" width="25.57421875" style="0" customWidth="1"/>
    <col min="5" max="10" width="16.00390625" style="0" customWidth="1"/>
    <col min="11" max="11" width="9.7109375" style="0" customWidth="1"/>
  </cols>
  <sheetData>
    <row r="1" s="7" customFormat="1" ht="20.25">
      <c r="A1" s="7" t="s">
        <v>178</v>
      </c>
    </row>
    <row r="2" spans="1:10" s="8" customFormat="1" ht="27.75" customHeight="1">
      <c r="A2" s="66" t="s">
        <v>188</v>
      </c>
      <c r="B2" s="66"/>
      <c r="C2" s="66"/>
      <c r="D2" s="66"/>
      <c r="E2" s="66"/>
      <c r="F2" s="66"/>
      <c r="G2" s="66"/>
      <c r="H2" s="66"/>
      <c r="I2" s="66"/>
      <c r="J2" s="66"/>
    </row>
    <row r="3" ht="15">
      <c r="J3" s="1"/>
    </row>
    <row r="4" spans="1:10" ht="15">
      <c r="A4" s="23" t="s">
        <v>165</v>
      </c>
      <c r="B4" s="25"/>
      <c r="C4" s="25"/>
      <c r="J4" s="1" t="s">
        <v>94</v>
      </c>
    </row>
    <row r="5" spans="1:10" ht="24" customHeight="1">
      <c r="A5" s="84" t="s">
        <v>73</v>
      </c>
      <c r="B5" s="84" t="s">
        <v>93</v>
      </c>
      <c r="C5" s="84" t="s">
        <v>93</v>
      </c>
      <c r="D5" s="84" t="s">
        <v>93</v>
      </c>
      <c r="E5" s="84" t="s">
        <v>141</v>
      </c>
      <c r="F5" s="84" t="s">
        <v>142</v>
      </c>
      <c r="G5" s="84" t="s">
        <v>143</v>
      </c>
      <c r="H5" s="84" t="s">
        <v>93</v>
      </c>
      <c r="I5" s="84" t="s">
        <v>93</v>
      </c>
      <c r="J5" s="84" t="s">
        <v>144</v>
      </c>
    </row>
    <row r="6" spans="1:10" ht="15" customHeight="1">
      <c r="A6" s="84" t="s">
        <v>104</v>
      </c>
      <c r="B6" s="84" t="s">
        <v>93</v>
      </c>
      <c r="C6" s="84" t="s">
        <v>93</v>
      </c>
      <c r="D6" s="84" t="s">
        <v>105</v>
      </c>
      <c r="E6" s="84"/>
      <c r="F6" s="84"/>
      <c r="G6" s="84" t="s">
        <v>145</v>
      </c>
      <c r="H6" s="84" t="s">
        <v>111</v>
      </c>
      <c r="I6" s="84" t="s">
        <v>112</v>
      </c>
      <c r="J6" s="84"/>
    </row>
    <row r="7" spans="1:10" ht="23.25" customHeight="1">
      <c r="A7" s="84" t="s">
        <v>93</v>
      </c>
      <c r="B7" s="84" t="s">
        <v>93</v>
      </c>
      <c r="C7" s="84" t="s">
        <v>93</v>
      </c>
      <c r="D7" s="84" t="s">
        <v>93</v>
      </c>
      <c r="E7" s="84"/>
      <c r="F7" s="84"/>
      <c r="G7" s="84" t="s">
        <v>93</v>
      </c>
      <c r="H7" s="84"/>
      <c r="I7" s="84"/>
      <c r="J7" s="84"/>
    </row>
    <row r="8" spans="1:10" ht="24.75" customHeight="1">
      <c r="A8" s="84" t="s">
        <v>106</v>
      </c>
      <c r="B8" s="84" t="s">
        <v>107</v>
      </c>
      <c r="C8" s="84" t="s">
        <v>108</v>
      </c>
      <c r="D8" s="24" t="s">
        <v>9</v>
      </c>
      <c r="E8" s="19" t="s">
        <v>24</v>
      </c>
      <c r="F8" s="19" t="s">
        <v>86</v>
      </c>
      <c r="G8" s="19" t="s">
        <v>35</v>
      </c>
      <c r="H8" s="19" t="s">
        <v>67</v>
      </c>
      <c r="I8" s="19" t="s">
        <v>30</v>
      </c>
      <c r="J8" s="19" t="s">
        <v>81</v>
      </c>
    </row>
    <row r="9" spans="1:10" ht="24.75" customHeight="1">
      <c r="A9" s="84" t="s">
        <v>93</v>
      </c>
      <c r="B9" s="84" t="s">
        <v>93</v>
      </c>
      <c r="C9" s="84" t="s">
        <v>93</v>
      </c>
      <c r="D9" s="24" t="s">
        <v>109</v>
      </c>
      <c r="E9" s="21" t="s">
        <v>93</v>
      </c>
      <c r="F9" s="21" t="s">
        <v>93</v>
      </c>
      <c r="G9" s="21" t="s">
        <v>93</v>
      </c>
      <c r="H9" s="21" t="s">
        <v>93</v>
      </c>
      <c r="I9" s="21" t="s">
        <v>93</v>
      </c>
      <c r="J9" s="21" t="s">
        <v>93</v>
      </c>
    </row>
    <row r="10" spans="1:10" ht="24.75" customHeight="1">
      <c r="A10" s="88" t="s">
        <v>93</v>
      </c>
      <c r="B10" s="88" t="s">
        <v>93</v>
      </c>
      <c r="C10" s="88" t="s">
        <v>93</v>
      </c>
      <c r="D10" s="20" t="s">
        <v>93</v>
      </c>
      <c r="E10" s="21" t="s">
        <v>93</v>
      </c>
      <c r="F10" s="21" t="s">
        <v>93</v>
      </c>
      <c r="G10" s="21" t="s">
        <v>93</v>
      </c>
      <c r="H10" s="21" t="s">
        <v>93</v>
      </c>
      <c r="I10" s="21" t="s">
        <v>93</v>
      </c>
      <c r="J10" s="21" t="s">
        <v>93</v>
      </c>
    </row>
    <row r="11" spans="1:10" ht="24.75" customHeight="1">
      <c r="A11" s="85" t="s">
        <v>93</v>
      </c>
      <c r="B11" s="85" t="s">
        <v>93</v>
      </c>
      <c r="C11" s="85" t="s">
        <v>93</v>
      </c>
      <c r="D11" s="13" t="s">
        <v>93</v>
      </c>
      <c r="E11" s="12" t="s">
        <v>93</v>
      </c>
      <c r="F11" s="12" t="s">
        <v>93</v>
      </c>
      <c r="G11" s="12" t="s">
        <v>93</v>
      </c>
      <c r="H11" s="12" t="s">
        <v>93</v>
      </c>
      <c r="I11" s="12" t="s">
        <v>93</v>
      </c>
      <c r="J11" s="12" t="s">
        <v>93</v>
      </c>
    </row>
    <row r="12" spans="1:10" ht="24.75" customHeight="1">
      <c r="A12" s="85" t="s">
        <v>93</v>
      </c>
      <c r="B12" s="85" t="s">
        <v>93</v>
      </c>
      <c r="C12" s="85" t="s">
        <v>93</v>
      </c>
      <c r="D12" s="13" t="s">
        <v>93</v>
      </c>
      <c r="E12" s="12" t="s">
        <v>93</v>
      </c>
      <c r="F12" s="12" t="s">
        <v>93</v>
      </c>
      <c r="G12" s="12" t="s">
        <v>93</v>
      </c>
      <c r="H12" s="12" t="s">
        <v>93</v>
      </c>
      <c r="I12" s="12" t="s">
        <v>93</v>
      </c>
      <c r="J12" s="12" t="s">
        <v>93</v>
      </c>
    </row>
    <row r="13" spans="1:10" ht="24.75" customHeight="1">
      <c r="A13" s="85" t="s">
        <v>93</v>
      </c>
      <c r="B13" s="85" t="s">
        <v>93</v>
      </c>
      <c r="C13" s="85" t="s">
        <v>93</v>
      </c>
      <c r="D13" s="13" t="s">
        <v>93</v>
      </c>
      <c r="E13" s="12" t="s">
        <v>93</v>
      </c>
      <c r="F13" s="12" t="s">
        <v>93</v>
      </c>
      <c r="G13" s="12" t="s">
        <v>93</v>
      </c>
      <c r="H13" s="12" t="s">
        <v>93</v>
      </c>
      <c r="I13" s="12" t="s">
        <v>93</v>
      </c>
      <c r="J13" s="12" t="s">
        <v>93</v>
      </c>
    </row>
    <row r="14" spans="1:10" ht="24.75" customHeight="1">
      <c r="A14" s="85" t="s">
        <v>93</v>
      </c>
      <c r="B14" s="85" t="s">
        <v>93</v>
      </c>
      <c r="C14" s="85" t="s">
        <v>93</v>
      </c>
      <c r="D14" s="13" t="s">
        <v>93</v>
      </c>
      <c r="E14" s="12" t="s">
        <v>93</v>
      </c>
      <c r="F14" s="12" t="s">
        <v>93</v>
      </c>
      <c r="G14" s="12" t="s">
        <v>93</v>
      </c>
      <c r="H14" s="12" t="s">
        <v>93</v>
      </c>
      <c r="I14" s="12" t="s">
        <v>93</v>
      </c>
      <c r="J14" s="12" t="s">
        <v>93</v>
      </c>
    </row>
    <row r="15" spans="1:10" ht="24.75" customHeight="1">
      <c r="A15" s="85" t="s">
        <v>93</v>
      </c>
      <c r="B15" s="85" t="s">
        <v>93</v>
      </c>
      <c r="C15" s="85" t="s">
        <v>93</v>
      </c>
      <c r="D15" s="13" t="s">
        <v>93</v>
      </c>
      <c r="E15" s="12" t="s">
        <v>93</v>
      </c>
      <c r="F15" s="12" t="s">
        <v>93</v>
      </c>
      <c r="G15" s="12" t="s">
        <v>93</v>
      </c>
      <c r="H15" s="12" t="s">
        <v>93</v>
      </c>
      <c r="I15" s="12" t="s">
        <v>93</v>
      </c>
      <c r="J15" s="12" t="s">
        <v>93</v>
      </c>
    </row>
    <row r="16" spans="1:10" ht="21" customHeight="1">
      <c r="A16" s="86" t="s">
        <v>179</v>
      </c>
      <c r="B16" s="87"/>
      <c r="C16" s="87"/>
      <c r="D16" s="87"/>
      <c r="E16" s="87"/>
      <c r="F16" s="87"/>
      <c r="G16" s="87"/>
      <c r="H16" s="87"/>
      <c r="I16" s="87"/>
      <c r="J16" s="87"/>
    </row>
  </sheetData>
  <sheetProtection/>
  <mergeCells count="21">
    <mergeCell ref="G6:G7"/>
    <mergeCell ref="J5:J7"/>
    <mergeCell ref="A13:C13"/>
    <mergeCell ref="D6:D7"/>
    <mergeCell ref="A15:C15"/>
    <mergeCell ref="A16:J16"/>
    <mergeCell ref="I6:I7"/>
    <mergeCell ref="A8:A9"/>
    <mergeCell ref="B8:B9"/>
    <mergeCell ref="C8:C9"/>
    <mergeCell ref="A10:C10"/>
    <mergeCell ref="A6:C7"/>
    <mergeCell ref="A12:C12"/>
    <mergeCell ref="A14:C14"/>
    <mergeCell ref="H6:H7"/>
    <mergeCell ref="A11:C11"/>
    <mergeCell ref="A2:J2"/>
    <mergeCell ref="A5:D5"/>
    <mergeCell ref="E5:E7"/>
    <mergeCell ref="F5:F7"/>
    <mergeCell ref="G5:I5"/>
  </mergeCells>
  <printOptions horizontalCentered="1"/>
  <pageMargins left="0.3937007874015748" right="0.3937007874015748" top="0.984251968503937"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A4">
      <selection activeCell="J15" sqref="J15"/>
    </sheetView>
  </sheetViews>
  <sheetFormatPr defaultColWidth="9.140625" defaultRowHeight="12.75"/>
  <cols>
    <col min="1" max="2" width="4.00390625" style="0" customWidth="1"/>
    <col min="3" max="3" width="4.421875" style="0" customWidth="1"/>
    <col min="4" max="4" width="34.00390625" style="0" customWidth="1"/>
    <col min="5" max="7" width="16.7109375" style="0" customWidth="1"/>
  </cols>
  <sheetData>
    <row r="1" s="7" customFormat="1" ht="30.75" customHeight="1">
      <c r="A1" s="17" t="s">
        <v>180</v>
      </c>
    </row>
    <row r="2" spans="1:7" s="8" customFormat="1" ht="47.25" customHeight="1">
      <c r="A2" s="91" t="s">
        <v>189</v>
      </c>
      <c r="B2" s="91"/>
      <c r="C2" s="91"/>
      <c r="D2" s="91"/>
      <c r="E2" s="91"/>
      <c r="F2" s="91"/>
      <c r="G2" s="91"/>
    </row>
    <row r="3" spans="1:7" s="15" customFormat="1" ht="25.5" customHeight="1">
      <c r="A3" s="14" t="s">
        <v>166</v>
      </c>
      <c r="G3" s="16" t="s">
        <v>94</v>
      </c>
    </row>
    <row r="4" spans="1:7" ht="24.75" customHeight="1">
      <c r="A4" s="84" t="s">
        <v>73</v>
      </c>
      <c r="B4" s="84" t="s">
        <v>93</v>
      </c>
      <c r="C4" s="84" t="s">
        <v>93</v>
      </c>
      <c r="D4" s="84" t="s">
        <v>93</v>
      </c>
      <c r="E4" s="84" t="s">
        <v>147</v>
      </c>
      <c r="F4" s="63" t="s">
        <v>148</v>
      </c>
      <c r="G4" s="84" t="s">
        <v>149</v>
      </c>
    </row>
    <row r="5" spans="1:7" ht="34.5" customHeight="1">
      <c r="A5" s="84" t="s">
        <v>150</v>
      </c>
      <c r="B5" s="84" t="s">
        <v>93</v>
      </c>
      <c r="C5" s="84" t="s">
        <v>93</v>
      </c>
      <c r="D5" s="24" t="s">
        <v>105</v>
      </c>
      <c r="E5" s="84" t="s">
        <v>93</v>
      </c>
      <c r="F5" s="63"/>
      <c r="G5" s="84" t="s">
        <v>93</v>
      </c>
    </row>
    <row r="6" spans="1:7" ht="30" customHeight="1">
      <c r="A6" s="84" t="s">
        <v>106</v>
      </c>
      <c r="B6" s="84" t="s">
        <v>107</v>
      </c>
      <c r="C6" s="84" t="s">
        <v>108</v>
      </c>
      <c r="D6" s="24" t="s">
        <v>9</v>
      </c>
      <c r="E6" s="24" t="s">
        <v>24</v>
      </c>
      <c r="F6" s="24">
        <v>2</v>
      </c>
      <c r="G6" s="24">
        <v>3</v>
      </c>
    </row>
    <row r="7" spans="1:7" ht="30" customHeight="1">
      <c r="A7" s="84" t="s">
        <v>93</v>
      </c>
      <c r="B7" s="84" t="s">
        <v>93</v>
      </c>
      <c r="C7" s="84" t="s">
        <v>93</v>
      </c>
      <c r="D7" s="24" t="s">
        <v>109</v>
      </c>
      <c r="E7" s="50">
        <f>F7+G7</f>
        <v>2127.2516330000003</v>
      </c>
      <c r="F7" s="44">
        <f>F8+F16+F19+F22</f>
        <v>1542.1456420000002</v>
      </c>
      <c r="G7" s="44">
        <f>G8+G16+G19+G22</f>
        <v>585.105991</v>
      </c>
    </row>
    <row r="8" spans="1:9" ht="15" customHeight="1">
      <c r="A8" s="89" t="s">
        <v>192</v>
      </c>
      <c r="B8" s="90" t="s">
        <v>93</v>
      </c>
      <c r="C8" s="90" t="s">
        <v>93</v>
      </c>
      <c r="D8" s="49" t="s">
        <v>193</v>
      </c>
      <c r="E8" s="50">
        <f>F8+G8</f>
        <v>1481.4991</v>
      </c>
      <c r="F8" s="50">
        <v>896.393109</v>
      </c>
      <c r="G8" s="50">
        <v>585.105991</v>
      </c>
      <c r="I8" s="57"/>
    </row>
    <row r="9" spans="1:9" ht="15" customHeight="1">
      <c r="A9" s="89" t="s">
        <v>194</v>
      </c>
      <c r="B9" s="90" t="s">
        <v>93</v>
      </c>
      <c r="C9" s="90" t="s">
        <v>93</v>
      </c>
      <c r="D9" s="49" t="s">
        <v>195</v>
      </c>
      <c r="E9" s="50">
        <f aca="true" t="shared" si="0" ref="E9:E26">F9+G9</f>
        <v>1481.4991</v>
      </c>
      <c r="F9" s="50">
        <v>896.393109</v>
      </c>
      <c r="G9" s="50">
        <v>585.105991</v>
      </c>
      <c r="I9" s="57"/>
    </row>
    <row r="10" spans="1:9" ht="15" customHeight="1">
      <c r="A10" s="89" t="s">
        <v>196</v>
      </c>
      <c r="B10" s="90" t="s">
        <v>93</v>
      </c>
      <c r="C10" s="90" t="s">
        <v>93</v>
      </c>
      <c r="D10" s="49" t="s">
        <v>197</v>
      </c>
      <c r="E10" s="50">
        <f t="shared" si="0"/>
        <v>896.393109</v>
      </c>
      <c r="F10" s="50">
        <v>896.393109</v>
      </c>
      <c r="G10" s="51"/>
      <c r="I10" s="57"/>
    </row>
    <row r="11" spans="1:9" ht="15" customHeight="1">
      <c r="A11" s="89" t="s">
        <v>198</v>
      </c>
      <c r="B11" s="90" t="s">
        <v>93</v>
      </c>
      <c r="C11" s="90" t="s">
        <v>93</v>
      </c>
      <c r="D11" s="49" t="s">
        <v>199</v>
      </c>
      <c r="E11" s="50">
        <f t="shared" si="0"/>
        <v>201.52394099999998</v>
      </c>
      <c r="F11" s="51"/>
      <c r="G11" s="50">
        <v>201.52394099999998</v>
      </c>
      <c r="I11" s="57"/>
    </row>
    <row r="12" spans="1:9" ht="15" customHeight="1">
      <c r="A12" s="89" t="s">
        <v>200</v>
      </c>
      <c r="B12" s="90" t="s">
        <v>93</v>
      </c>
      <c r="C12" s="90" t="s">
        <v>93</v>
      </c>
      <c r="D12" s="49" t="s">
        <v>201</v>
      </c>
      <c r="E12" s="50">
        <f t="shared" si="0"/>
        <v>180</v>
      </c>
      <c r="F12" s="51"/>
      <c r="G12" s="50">
        <v>180</v>
      </c>
      <c r="I12" s="57"/>
    </row>
    <row r="13" spans="1:9" ht="15" customHeight="1">
      <c r="A13" s="89" t="s">
        <v>202</v>
      </c>
      <c r="B13" s="90" t="s">
        <v>93</v>
      </c>
      <c r="C13" s="90" t="s">
        <v>93</v>
      </c>
      <c r="D13" s="49" t="s">
        <v>203</v>
      </c>
      <c r="E13" s="50">
        <f t="shared" si="0"/>
        <v>107.03815</v>
      </c>
      <c r="F13" s="51"/>
      <c r="G13" s="50">
        <v>107.03815</v>
      </c>
      <c r="I13" s="57"/>
    </row>
    <row r="14" spans="1:9" ht="15" customHeight="1">
      <c r="A14" s="89" t="s">
        <v>204</v>
      </c>
      <c r="B14" s="90" t="s">
        <v>93</v>
      </c>
      <c r="C14" s="90" t="s">
        <v>93</v>
      </c>
      <c r="D14" s="49" t="s">
        <v>205</v>
      </c>
      <c r="E14" s="50">
        <f t="shared" si="0"/>
        <v>7.188</v>
      </c>
      <c r="F14" s="51"/>
      <c r="G14" s="50">
        <v>7.188</v>
      </c>
      <c r="I14" s="57"/>
    </row>
    <row r="15" spans="1:9" ht="15" customHeight="1">
      <c r="A15" s="89" t="s">
        <v>206</v>
      </c>
      <c r="B15" s="90" t="s">
        <v>93</v>
      </c>
      <c r="C15" s="90" t="s">
        <v>93</v>
      </c>
      <c r="D15" s="49" t="s">
        <v>207</v>
      </c>
      <c r="E15" s="50">
        <f t="shared" si="0"/>
        <v>89.3559</v>
      </c>
      <c r="F15" s="51"/>
      <c r="G15" s="50">
        <v>89.3559</v>
      </c>
      <c r="I15" s="57"/>
    </row>
    <row r="16" spans="1:9" ht="15" customHeight="1">
      <c r="A16" s="89" t="s">
        <v>208</v>
      </c>
      <c r="B16" s="90" t="s">
        <v>93</v>
      </c>
      <c r="C16" s="90" t="s">
        <v>93</v>
      </c>
      <c r="D16" s="49" t="s">
        <v>209</v>
      </c>
      <c r="E16" s="50">
        <f t="shared" si="0"/>
        <v>459.59375</v>
      </c>
      <c r="F16" s="50">
        <v>459.59375</v>
      </c>
      <c r="G16" s="51"/>
      <c r="I16" s="57"/>
    </row>
    <row r="17" spans="1:9" ht="15" customHeight="1">
      <c r="A17" s="89" t="s">
        <v>210</v>
      </c>
      <c r="B17" s="90" t="s">
        <v>93</v>
      </c>
      <c r="C17" s="90" t="s">
        <v>93</v>
      </c>
      <c r="D17" s="49" t="s">
        <v>211</v>
      </c>
      <c r="E17" s="50">
        <f t="shared" si="0"/>
        <v>459.59375</v>
      </c>
      <c r="F17" s="50">
        <v>459.59375</v>
      </c>
      <c r="G17" s="51"/>
      <c r="I17" s="57"/>
    </row>
    <row r="18" spans="1:9" ht="15" customHeight="1">
      <c r="A18" s="89" t="s">
        <v>212</v>
      </c>
      <c r="B18" s="90" t="s">
        <v>93</v>
      </c>
      <c r="C18" s="90" t="s">
        <v>93</v>
      </c>
      <c r="D18" s="49" t="s">
        <v>213</v>
      </c>
      <c r="E18" s="50">
        <f t="shared" si="0"/>
        <v>459.59375</v>
      </c>
      <c r="F18" s="50">
        <v>459.59375</v>
      </c>
      <c r="G18" s="51"/>
      <c r="I18" s="57"/>
    </row>
    <row r="19" spans="1:9" ht="15" customHeight="1">
      <c r="A19" s="89" t="s">
        <v>214</v>
      </c>
      <c r="B19" s="90" t="s">
        <v>93</v>
      </c>
      <c r="C19" s="90" t="s">
        <v>93</v>
      </c>
      <c r="D19" s="49" t="s">
        <v>215</v>
      </c>
      <c r="E19" s="50">
        <f t="shared" si="0"/>
        <v>49.77</v>
      </c>
      <c r="F19" s="50">
        <v>49.77</v>
      </c>
      <c r="G19" s="51"/>
      <c r="I19" s="57"/>
    </row>
    <row r="20" spans="1:9" ht="15" customHeight="1">
      <c r="A20" s="89" t="s">
        <v>216</v>
      </c>
      <c r="B20" s="90" t="s">
        <v>93</v>
      </c>
      <c r="C20" s="90" t="s">
        <v>93</v>
      </c>
      <c r="D20" s="49" t="s">
        <v>217</v>
      </c>
      <c r="E20" s="50">
        <f t="shared" si="0"/>
        <v>49.77</v>
      </c>
      <c r="F20" s="50">
        <v>49.77</v>
      </c>
      <c r="G20" s="51"/>
      <c r="I20" s="57"/>
    </row>
    <row r="21" spans="1:9" ht="15" customHeight="1">
      <c r="A21" s="89" t="s">
        <v>218</v>
      </c>
      <c r="B21" s="90" t="s">
        <v>93</v>
      </c>
      <c r="C21" s="90" t="s">
        <v>93</v>
      </c>
      <c r="D21" s="49" t="s">
        <v>219</v>
      </c>
      <c r="E21" s="50">
        <f t="shared" si="0"/>
        <v>49.77</v>
      </c>
      <c r="F21" s="50">
        <v>49.77</v>
      </c>
      <c r="G21" s="51"/>
      <c r="I21" s="57"/>
    </row>
    <row r="22" spans="1:9" ht="15" customHeight="1">
      <c r="A22" s="89" t="s">
        <v>220</v>
      </c>
      <c r="B22" s="90" t="s">
        <v>93</v>
      </c>
      <c r="C22" s="90" t="s">
        <v>93</v>
      </c>
      <c r="D22" s="49" t="s">
        <v>221</v>
      </c>
      <c r="E22" s="50">
        <f t="shared" si="0"/>
        <v>136.38878300000002</v>
      </c>
      <c r="F22" s="50">
        <v>136.38878300000002</v>
      </c>
      <c r="G22" s="51"/>
      <c r="I22" s="57"/>
    </row>
    <row r="23" spans="1:9" ht="15" customHeight="1">
      <c r="A23" s="89" t="s">
        <v>222</v>
      </c>
      <c r="B23" s="90" t="s">
        <v>93</v>
      </c>
      <c r="C23" s="90" t="s">
        <v>93</v>
      </c>
      <c r="D23" s="49" t="s">
        <v>223</v>
      </c>
      <c r="E23" s="50">
        <f t="shared" si="0"/>
        <v>136.38878300000002</v>
      </c>
      <c r="F23" s="50">
        <v>136.38878300000002</v>
      </c>
      <c r="G23" s="51"/>
      <c r="I23" s="57"/>
    </row>
    <row r="24" spans="1:9" ht="15" customHeight="1">
      <c r="A24" s="89" t="s">
        <v>224</v>
      </c>
      <c r="B24" s="90" t="s">
        <v>93</v>
      </c>
      <c r="C24" s="90" t="s">
        <v>93</v>
      </c>
      <c r="D24" s="49" t="s">
        <v>225</v>
      </c>
      <c r="E24" s="50">
        <f t="shared" si="0"/>
        <v>75.64</v>
      </c>
      <c r="F24" s="50">
        <v>75.64</v>
      </c>
      <c r="G24" s="51"/>
      <c r="I24" s="57"/>
    </row>
    <row r="25" spans="1:9" ht="15" customHeight="1">
      <c r="A25" s="92" t="s">
        <v>226</v>
      </c>
      <c r="B25" s="93" t="s">
        <v>93</v>
      </c>
      <c r="C25" s="93" t="s">
        <v>93</v>
      </c>
      <c r="D25" s="52" t="s">
        <v>227</v>
      </c>
      <c r="E25" s="50">
        <f t="shared" si="0"/>
        <v>57.5</v>
      </c>
      <c r="F25" s="53">
        <v>57.5</v>
      </c>
      <c r="G25" s="51"/>
      <c r="I25" s="57"/>
    </row>
    <row r="26" spans="1:9" ht="15" customHeight="1">
      <c r="A26" s="81" t="s">
        <v>228</v>
      </c>
      <c r="B26" s="81" t="s">
        <v>93</v>
      </c>
      <c r="C26" s="81" t="s">
        <v>93</v>
      </c>
      <c r="D26" s="54" t="s">
        <v>229</v>
      </c>
      <c r="E26" s="50">
        <f t="shared" si="0"/>
        <v>3.248783</v>
      </c>
      <c r="F26" s="55">
        <v>3.248783</v>
      </c>
      <c r="G26" s="51"/>
      <c r="I26" s="57"/>
    </row>
    <row r="27" spans="1:7" ht="15" customHeight="1">
      <c r="A27" s="75"/>
      <c r="B27" s="75"/>
      <c r="C27" s="75"/>
      <c r="D27" s="41"/>
      <c r="E27" s="42"/>
      <c r="F27" s="42"/>
      <c r="G27" s="43"/>
    </row>
    <row r="28" spans="1:7" ht="18.75" customHeight="1">
      <c r="A28" s="65" t="s">
        <v>170</v>
      </c>
      <c r="B28" s="65"/>
      <c r="C28" s="65"/>
      <c r="D28" s="65"/>
      <c r="E28" s="65"/>
      <c r="F28" s="65"/>
      <c r="G28" s="65"/>
    </row>
  </sheetData>
  <sheetProtection/>
  <mergeCells count="30">
    <mergeCell ref="A10:C10"/>
    <mergeCell ref="A11:C11"/>
    <mergeCell ref="A19:C19"/>
    <mergeCell ref="A20:C20"/>
    <mergeCell ref="A26:C26"/>
    <mergeCell ref="A27:C27"/>
    <mergeCell ref="A22:C22"/>
    <mergeCell ref="A23:C23"/>
    <mergeCell ref="A24:C24"/>
    <mergeCell ref="A25:C25"/>
    <mergeCell ref="A6:A7"/>
    <mergeCell ref="B6:B7"/>
    <mergeCell ref="C6:C7"/>
    <mergeCell ref="A16:C16"/>
    <mergeCell ref="A12:C12"/>
    <mergeCell ref="A13:C13"/>
    <mergeCell ref="A14:C14"/>
    <mergeCell ref="A15:C15"/>
    <mergeCell ref="A8:C8"/>
    <mergeCell ref="A9:C9"/>
    <mergeCell ref="A21:C21"/>
    <mergeCell ref="A28:G28"/>
    <mergeCell ref="A2:G2"/>
    <mergeCell ref="A4:D4"/>
    <mergeCell ref="E4:E5"/>
    <mergeCell ref="F4:F5"/>
    <mergeCell ref="G4:G5"/>
    <mergeCell ref="A5:C5"/>
    <mergeCell ref="A17:C17"/>
    <mergeCell ref="A18:C18"/>
  </mergeCells>
  <printOptions horizontalCentered="1"/>
  <pageMargins left="0.3937007874015748" right="0.3937007874015748"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8"/>
  <sheetViews>
    <sheetView zoomScalePageLayoutView="0" workbookViewId="0" topLeftCell="A1">
      <selection activeCell="J10" sqref="J10"/>
    </sheetView>
  </sheetViews>
  <sheetFormatPr defaultColWidth="9.140625" defaultRowHeight="12.75"/>
  <cols>
    <col min="1" max="1" width="2.140625" style="0" customWidth="1"/>
    <col min="2" max="2" width="2.7109375" style="0" customWidth="1"/>
    <col min="3" max="3" width="5.421875" style="0" customWidth="1"/>
    <col min="4" max="4" width="32.8515625" style="0" customWidth="1"/>
    <col min="5" max="5" width="17.00390625" style="0" customWidth="1"/>
    <col min="6" max="6" width="17.28125" style="0" customWidth="1"/>
    <col min="7" max="7" width="18.7109375" style="0" customWidth="1"/>
    <col min="12" max="12" width="9.28125" style="0" bestFit="1" customWidth="1"/>
  </cols>
  <sheetData>
    <row r="1" s="7" customFormat="1" ht="30" customHeight="1">
      <c r="A1" s="7" t="s">
        <v>181</v>
      </c>
    </row>
    <row r="2" spans="1:7" s="9" customFormat="1" ht="51" customHeight="1">
      <c r="A2" s="98" t="s">
        <v>190</v>
      </c>
      <c r="B2" s="98"/>
      <c r="C2" s="98"/>
      <c r="D2" s="98"/>
      <c r="E2" s="98"/>
      <c r="F2" s="98"/>
      <c r="G2" s="98"/>
    </row>
    <row r="3" spans="1:7" ht="33" customHeight="1">
      <c r="A3" s="4" t="s">
        <v>167</v>
      </c>
      <c r="B3" s="4"/>
      <c r="G3" s="1" t="s">
        <v>146</v>
      </c>
    </row>
    <row r="4" spans="1:7" ht="19.5" customHeight="1">
      <c r="A4" s="84" t="s">
        <v>73</v>
      </c>
      <c r="B4" s="84"/>
      <c r="C4" s="84" t="s">
        <v>93</v>
      </c>
      <c r="D4" s="84" t="s">
        <v>93</v>
      </c>
      <c r="E4" s="84" t="s">
        <v>147</v>
      </c>
      <c r="F4" s="63" t="s">
        <v>151</v>
      </c>
      <c r="G4" s="84" t="s">
        <v>152</v>
      </c>
    </row>
    <row r="5" spans="1:7" ht="45.75" customHeight="1">
      <c r="A5" s="84" t="s">
        <v>153</v>
      </c>
      <c r="B5" s="84"/>
      <c r="C5" s="84" t="s">
        <v>93</v>
      </c>
      <c r="D5" s="24" t="s">
        <v>105</v>
      </c>
      <c r="E5" s="84" t="s">
        <v>93</v>
      </c>
      <c r="F5" s="63"/>
      <c r="G5" s="84" t="s">
        <v>93</v>
      </c>
    </row>
    <row r="6" spans="1:7" ht="27.75" customHeight="1">
      <c r="A6" s="94" t="s">
        <v>106</v>
      </c>
      <c r="B6" s="95"/>
      <c r="C6" s="84" t="s">
        <v>107</v>
      </c>
      <c r="D6" s="24" t="s">
        <v>9</v>
      </c>
      <c r="E6" s="24" t="s">
        <v>24</v>
      </c>
      <c r="F6" s="24" t="s">
        <v>86</v>
      </c>
      <c r="G6" s="24">
        <v>3</v>
      </c>
    </row>
    <row r="7" spans="1:7" ht="27.75" customHeight="1">
      <c r="A7" s="96"/>
      <c r="B7" s="97"/>
      <c r="C7" s="84" t="s">
        <v>93</v>
      </c>
      <c r="D7" s="24" t="s">
        <v>109</v>
      </c>
      <c r="E7" s="50">
        <f>E8+E10+E12+E14</f>
        <v>1542.1456420000002</v>
      </c>
      <c r="F7" s="50">
        <f>F8+F10+F12+F14</f>
        <v>1487.903909</v>
      </c>
      <c r="G7" s="50">
        <f>G8+G10+G12+G14</f>
        <v>54.241732999999996</v>
      </c>
    </row>
    <row r="8" spans="1:7" ht="27.75" customHeight="1">
      <c r="A8" s="89" t="s">
        <v>192</v>
      </c>
      <c r="B8" s="90" t="s">
        <v>93</v>
      </c>
      <c r="C8" s="90" t="s">
        <v>93</v>
      </c>
      <c r="D8" s="49" t="s">
        <v>193</v>
      </c>
      <c r="E8" s="50">
        <f>F8+G8</f>
        <v>896.393109</v>
      </c>
      <c r="F8" s="50">
        <v>842.151376</v>
      </c>
      <c r="G8" s="50">
        <v>54.241732999999996</v>
      </c>
    </row>
    <row r="9" spans="1:7" ht="27.75" customHeight="1">
      <c r="A9" s="89" t="s">
        <v>194</v>
      </c>
      <c r="B9" s="90" t="s">
        <v>93</v>
      </c>
      <c r="C9" s="90" t="s">
        <v>93</v>
      </c>
      <c r="D9" s="49" t="s">
        <v>195</v>
      </c>
      <c r="E9" s="50">
        <f aca="true" t="shared" si="0" ref="E9:E15">F9+G9</f>
        <v>896.393109</v>
      </c>
      <c r="F9" s="50">
        <v>842.151376</v>
      </c>
      <c r="G9" s="50">
        <v>54.241732999999996</v>
      </c>
    </row>
    <row r="10" spans="1:7" ht="27.75" customHeight="1">
      <c r="A10" s="89" t="s">
        <v>208</v>
      </c>
      <c r="B10" s="90" t="s">
        <v>93</v>
      </c>
      <c r="C10" s="90" t="s">
        <v>93</v>
      </c>
      <c r="D10" s="49" t="s">
        <v>209</v>
      </c>
      <c r="E10" s="50">
        <f t="shared" si="0"/>
        <v>459.59375</v>
      </c>
      <c r="F10" s="50">
        <v>459.59375</v>
      </c>
      <c r="G10" s="56"/>
    </row>
    <row r="11" spans="1:7" ht="27.75" customHeight="1">
      <c r="A11" s="89" t="s">
        <v>210</v>
      </c>
      <c r="B11" s="90" t="s">
        <v>93</v>
      </c>
      <c r="C11" s="90" t="s">
        <v>93</v>
      </c>
      <c r="D11" s="49" t="s">
        <v>211</v>
      </c>
      <c r="E11" s="50">
        <f t="shared" si="0"/>
        <v>459.59375</v>
      </c>
      <c r="F11" s="50">
        <v>459.59375</v>
      </c>
      <c r="G11" s="56"/>
    </row>
    <row r="12" spans="1:7" ht="27.75" customHeight="1">
      <c r="A12" s="89" t="s">
        <v>214</v>
      </c>
      <c r="B12" s="90" t="s">
        <v>93</v>
      </c>
      <c r="C12" s="90" t="s">
        <v>93</v>
      </c>
      <c r="D12" s="49" t="s">
        <v>215</v>
      </c>
      <c r="E12" s="50">
        <f t="shared" si="0"/>
        <v>49.77</v>
      </c>
      <c r="F12" s="50">
        <v>49.77</v>
      </c>
      <c r="G12" s="56"/>
    </row>
    <row r="13" spans="1:7" ht="27.75" customHeight="1">
      <c r="A13" s="89" t="s">
        <v>216</v>
      </c>
      <c r="B13" s="90" t="s">
        <v>93</v>
      </c>
      <c r="C13" s="90" t="s">
        <v>93</v>
      </c>
      <c r="D13" s="49" t="s">
        <v>217</v>
      </c>
      <c r="E13" s="50">
        <f t="shared" si="0"/>
        <v>49.77</v>
      </c>
      <c r="F13" s="50">
        <v>49.77</v>
      </c>
      <c r="G13" s="56"/>
    </row>
    <row r="14" spans="1:7" ht="27.75" customHeight="1">
      <c r="A14" s="89" t="s">
        <v>220</v>
      </c>
      <c r="B14" s="90" t="s">
        <v>93</v>
      </c>
      <c r="C14" s="90" t="s">
        <v>93</v>
      </c>
      <c r="D14" s="49" t="s">
        <v>221</v>
      </c>
      <c r="E14" s="50">
        <f t="shared" si="0"/>
        <v>136.38878300000002</v>
      </c>
      <c r="F14" s="50">
        <v>136.38878300000002</v>
      </c>
      <c r="G14" s="56"/>
    </row>
    <row r="15" spans="1:7" ht="27.75" customHeight="1">
      <c r="A15" s="89" t="s">
        <v>222</v>
      </c>
      <c r="B15" s="90" t="s">
        <v>93</v>
      </c>
      <c r="C15" s="90" t="s">
        <v>93</v>
      </c>
      <c r="D15" s="49" t="s">
        <v>223</v>
      </c>
      <c r="E15" s="50">
        <f t="shared" si="0"/>
        <v>136.38878300000002</v>
      </c>
      <c r="F15" s="50">
        <v>136.38878300000002</v>
      </c>
      <c r="G15" s="56"/>
    </row>
    <row r="16" spans="1:7" ht="27.75" customHeight="1">
      <c r="A16" s="85"/>
      <c r="B16" s="85"/>
      <c r="C16" s="85"/>
      <c r="D16" s="41"/>
      <c r="E16" s="55"/>
      <c r="F16" s="55"/>
      <c r="G16" s="56"/>
    </row>
    <row r="17" spans="1:7" ht="27.75" customHeight="1">
      <c r="A17" s="85" t="s">
        <v>93</v>
      </c>
      <c r="B17" s="85"/>
      <c r="C17" s="85" t="s">
        <v>93</v>
      </c>
      <c r="D17" s="13" t="s">
        <v>93</v>
      </c>
      <c r="E17" s="12" t="s">
        <v>93</v>
      </c>
      <c r="F17" s="12" t="s">
        <v>93</v>
      </c>
      <c r="G17" s="3"/>
    </row>
    <row r="18" spans="1:2" ht="12.75">
      <c r="A18" s="6" t="s">
        <v>171</v>
      </c>
      <c r="B18" s="6"/>
    </row>
  </sheetData>
  <sheetProtection/>
  <mergeCells count="18">
    <mergeCell ref="A17:C17"/>
    <mergeCell ref="A15:C15"/>
    <mergeCell ref="A16:C16"/>
    <mergeCell ref="A2:G2"/>
    <mergeCell ref="A4:D4"/>
    <mergeCell ref="E4:E5"/>
    <mergeCell ref="F4:F5"/>
    <mergeCell ref="G4:G5"/>
    <mergeCell ref="A5:C5"/>
    <mergeCell ref="A12:C12"/>
    <mergeCell ref="A13:C13"/>
    <mergeCell ref="A10:C10"/>
    <mergeCell ref="A11:C11"/>
    <mergeCell ref="C6:C7"/>
    <mergeCell ref="A14:C14"/>
    <mergeCell ref="A6:B7"/>
    <mergeCell ref="A8:C8"/>
    <mergeCell ref="A9:C9"/>
  </mergeCells>
  <printOptions horizontalCentered="1"/>
  <pageMargins left="0.3937007874015748" right="0.3937007874015748" top="0.7874015748031497"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C18" sqref="C18"/>
    </sheetView>
  </sheetViews>
  <sheetFormatPr defaultColWidth="9.140625" defaultRowHeight="12.75"/>
  <cols>
    <col min="1" max="1" width="17.7109375" style="0" customWidth="1"/>
    <col min="2" max="2" width="19.7109375" style="0" customWidth="1"/>
    <col min="3" max="6" width="17.7109375" style="0" customWidth="1"/>
    <col min="7" max="7" width="13.00390625" style="0" customWidth="1"/>
    <col min="8" max="8" width="13.57421875" style="0" customWidth="1"/>
  </cols>
  <sheetData>
    <row r="1" s="7" customFormat="1" ht="30" customHeight="1">
      <c r="A1" s="17" t="s">
        <v>182</v>
      </c>
    </row>
    <row r="2" spans="1:8" s="9" customFormat="1" ht="38.25" customHeight="1">
      <c r="A2" s="101" t="s">
        <v>191</v>
      </c>
      <c r="B2" s="101"/>
      <c r="C2" s="101"/>
      <c r="D2" s="101"/>
      <c r="E2" s="101"/>
      <c r="F2" s="101"/>
      <c r="G2" s="101"/>
      <c r="H2" s="101"/>
    </row>
    <row r="3" spans="1:8" s="15" customFormat="1" ht="30" customHeight="1">
      <c r="A3" s="14" t="s">
        <v>168</v>
      </c>
      <c r="F3" s="16"/>
      <c r="H3" s="16" t="s">
        <v>94</v>
      </c>
    </row>
    <row r="4" spans="1:8" s="15" customFormat="1" ht="24.75" customHeight="1">
      <c r="A4" s="102" t="s">
        <v>154</v>
      </c>
      <c r="B4" s="102"/>
      <c r="C4" s="102"/>
      <c r="D4" s="102"/>
      <c r="E4" s="102"/>
      <c r="F4" s="102"/>
      <c r="G4" s="102"/>
      <c r="H4" s="102"/>
    </row>
    <row r="5" spans="1:8" s="15" customFormat="1" ht="24" customHeight="1">
      <c r="A5" s="102" t="s">
        <v>95</v>
      </c>
      <c r="B5" s="102" t="s">
        <v>155</v>
      </c>
      <c r="C5" s="103" t="s">
        <v>156</v>
      </c>
      <c r="D5" s="104"/>
      <c r="E5" s="105"/>
      <c r="F5" s="102" t="s">
        <v>157</v>
      </c>
      <c r="G5" s="102" t="s">
        <v>183</v>
      </c>
      <c r="H5" s="102" t="s">
        <v>158</v>
      </c>
    </row>
    <row r="6" spans="1:8" s="15" customFormat="1" ht="24.75" customHeight="1">
      <c r="A6" s="102"/>
      <c r="B6" s="102"/>
      <c r="C6" s="31" t="s">
        <v>145</v>
      </c>
      <c r="D6" s="31" t="s">
        <v>159</v>
      </c>
      <c r="E6" s="31" t="s">
        <v>160</v>
      </c>
      <c r="F6" s="102"/>
      <c r="G6" s="102"/>
      <c r="H6" s="102"/>
    </row>
    <row r="7" spans="1:8" s="15" customFormat="1" ht="34.5" customHeight="1">
      <c r="A7" s="58">
        <f>B7+E7+F7+G7+H7</f>
        <v>342.21000000000004</v>
      </c>
      <c r="B7" s="55">
        <v>6.15</v>
      </c>
      <c r="C7" s="59">
        <f>E7</f>
        <v>79.25</v>
      </c>
      <c r="D7" s="56" t="s">
        <v>93</v>
      </c>
      <c r="E7" s="58">
        <v>79.25</v>
      </c>
      <c r="F7" s="60">
        <v>21.88</v>
      </c>
      <c r="G7" s="60">
        <v>229.08</v>
      </c>
      <c r="H7" s="60">
        <v>5.85</v>
      </c>
    </row>
    <row r="8" spans="1:8" s="15" customFormat="1" ht="34.5" customHeight="1">
      <c r="A8" s="33"/>
      <c r="B8" s="34"/>
      <c r="C8" s="34"/>
      <c r="D8" s="32"/>
      <c r="E8" s="32"/>
      <c r="F8" s="32"/>
      <c r="G8" s="32"/>
      <c r="H8" s="32"/>
    </row>
    <row r="9" spans="1:8" ht="0.75" customHeight="1">
      <c r="A9" s="61"/>
      <c r="B9" s="62"/>
      <c r="C9" s="62"/>
      <c r="D9" s="62"/>
      <c r="E9" s="62"/>
      <c r="F9" s="62"/>
      <c r="G9" s="62"/>
      <c r="H9" s="62"/>
    </row>
    <row r="10" spans="1:8" ht="12.75">
      <c r="A10" s="99" t="s">
        <v>230</v>
      </c>
      <c r="B10" s="99"/>
      <c r="C10" s="99"/>
      <c r="D10" s="99"/>
      <c r="E10" s="99"/>
      <c r="F10" s="99"/>
      <c r="G10" s="99"/>
      <c r="H10" s="99"/>
    </row>
    <row r="11" spans="1:8" ht="12.75">
      <c r="A11" s="100" t="s">
        <v>231</v>
      </c>
      <c r="B11" s="100"/>
      <c r="C11" s="100"/>
      <c r="D11" s="100"/>
      <c r="E11" s="100"/>
      <c r="F11" s="100"/>
      <c r="G11" s="100"/>
      <c r="H11" s="100"/>
    </row>
    <row r="12" spans="1:8" ht="12.75">
      <c r="A12" s="99" t="s">
        <v>232</v>
      </c>
      <c r="B12" s="99"/>
      <c r="C12" s="99"/>
      <c r="D12" s="99"/>
      <c r="E12" s="99"/>
      <c r="F12" s="99"/>
      <c r="G12" s="99"/>
      <c r="H12" s="99"/>
    </row>
    <row r="13" spans="1:8" ht="12.75">
      <c r="A13" s="48"/>
      <c r="B13" s="48"/>
      <c r="C13" s="48"/>
      <c r="D13" s="48"/>
      <c r="E13" s="48"/>
      <c r="F13" s="48"/>
      <c r="G13" s="48"/>
      <c r="H13" s="48"/>
    </row>
    <row r="14" spans="1:8" ht="12.75">
      <c r="A14" s="48"/>
      <c r="B14" s="48"/>
      <c r="C14" s="48"/>
      <c r="D14" s="48"/>
      <c r="E14" s="48"/>
      <c r="F14" s="48"/>
      <c r="G14" s="48"/>
      <c r="H14" s="48"/>
    </row>
    <row r="15" spans="1:8" ht="12.75">
      <c r="A15" s="48"/>
      <c r="B15" s="48"/>
      <c r="C15" s="48"/>
      <c r="D15" s="48"/>
      <c r="E15" s="48"/>
      <c r="F15" s="48"/>
      <c r="G15" s="48"/>
      <c r="H15" s="48"/>
    </row>
  </sheetData>
  <sheetProtection/>
  <mergeCells count="11">
    <mergeCell ref="C5:E5"/>
    <mergeCell ref="A10:H10"/>
    <mergeCell ref="A11:H11"/>
    <mergeCell ref="A12:H12"/>
    <mergeCell ref="A2:H2"/>
    <mergeCell ref="A4:H4"/>
    <mergeCell ref="A5:A6"/>
    <mergeCell ref="B5:B6"/>
    <mergeCell ref="F5:F6"/>
    <mergeCell ref="G5:G6"/>
    <mergeCell ref="H5:H6"/>
  </mergeCells>
  <printOptions horizontalCentered="1"/>
  <pageMargins left="0.3937007874015748" right="0.3937007874015748"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2016-05-14T02:52:01Z</cp:lastPrinted>
  <dcterms:modified xsi:type="dcterms:W3CDTF">2016-05-14T10:23:57Z</dcterms:modified>
  <cp:category/>
  <cp:version/>
  <cp:contentType/>
  <cp:contentStatus/>
</cp:coreProperties>
</file>